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000" windowHeight="8310"/>
  </bookViews>
  <sheets>
    <sheet name="FY2022" sheetId="1" r:id="rId1"/>
  </sheets>
  <definedNames>
    <definedName name="_xlnm.Print_Titles" localSheetId="0">'FY2022'!$1:$2</definedName>
    <definedName name="Z_50CD74B6_9781_11D3_9E9D_005004AE9D27_.wvu.PrintArea" localSheetId="0" hidden="1">'FY2022'!$A$1:$A$188</definedName>
  </definedNames>
  <calcPr calcId="162913"/>
</workbook>
</file>

<file path=xl/calcChain.xml><?xml version="1.0" encoding="utf-8"?>
<calcChain xmlns="http://schemas.openxmlformats.org/spreadsheetml/2006/main">
  <c r="B186" i="1" l="1"/>
  <c r="B56" i="1"/>
  <c r="B15" i="1"/>
  <c r="B4" i="1" l="1"/>
</calcChain>
</file>

<file path=xl/sharedStrings.xml><?xml version="1.0" encoding="utf-8"?>
<sst xmlns="http://schemas.openxmlformats.org/spreadsheetml/2006/main" count="183" uniqueCount="183">
  <si>
    <t>TOTAL</t>
  </si>
  <si>
    <t>Counties</t>
  </si>
  <si>
    <t>Albemarle Co</t>
  </si>
  <si>
    <t>Arlington Co</t>
  </si>
  <si>
    <t>Chesterfield Co</t>
  </si>
  <si>
    <t>Fairfax Co</t>
  </si>
  <si>
    <t>Henrico Co</t>
  </si>
  <si>
    <t>James City Co</t>
  </si>
  <si>
    <t>Prince George Co</t>
  </si>
  <si>
    <t>Prince William Co</t>
  </si>
  <si>
    <t>Roanoke Co</t>
  </si>
  <si>
    <t>County Aid</t>
  </si>
  <si>
    <t>Cities</t>
  </si>
  <si>
    <t>Alexandria C</t>
  </si>
  <si>
    <t>Bristol C</t>
  </si>
  <si>
    <t>Buena Vista C</t>
  </si>
  <si>
    <t>Charlottesville C</t>
  </si>
  <si>
    <t>Chesapeake C</t>
  </si>
  <si>
    <t>Colonial Heights C</t>
  </si>
  <si>
    <t>Covington C</t>
  </si>
  <si>
    <t>Danville C</t>
  </si>
  <si>
    <t>Emporia C</t>
  </si>
  <si>
    <t>Fairfax C</t>
  </si>
  <si>
    <t>Falls Church C</t>
  </si>
  <si>
    <t>Franklin C</t>
  </si>
  <si>
    <t>Fredericksburg C</t>
  </si>
  <si>
    <t>Galax C</t>
  </si>
  <si>
    <t>Hampton C</t>
  </si>
  <si>
    <t>Harrisonburg C</t>
  </si>
  <si>
    <t>Hopewell C</t>
  </si>
  <si>
    <t>Lexington C</t>
  </si>
  <si>
    <t>Lynchburg C</t>
  </si>
  <si>
    <t>Manassas C</t>
  </si>
  <si>
    <t>Manassas Park C</t>
  </si>
  <si>
    <t>Martinsville C</t>
  </si>
  <si>
    <t>Newport News C</t>
  </si>
  <si>
    <t>Norfolk C</t>
  </si>
  <si>
    <t>Norton C</t>
  </si>
  <si>
    <t>Petersburg C</t>
  </si>
  <si>
    <t>Poquoson C</t>
  </si>
  <si>
    <t>Portsmouth C</t>
  </si>
  <si>
    <t>Radford C</t>
  </si>
  <si>
    <t>Richmond C</t>
  </si>
  <si>
    <t>Roanoke C</t>
  </si>
  <si>
    <t>Salem C</t>
  </si>
  <si>
    <t>Staunton C</t>
  </si>
  <si>
    <t>Suffolk C</t>
  </si>
  <si>
    <t>Virginia Beach C</t>
  </si>
  <si>
    <t>Waynesboro C</t>
  </si>
  <si>
    <t>Williamsburg C</t>
  </si>
  <si>
    <t>Winchester C</t>
  </si>
  <si>
    <t>City Aid</t>
  </si>
  <si>
    <t>Towns</t>
  </si>
  <si>
    <t>Abingdon</t>
  </si>
  <si>
    <t>Altavista</t>
  </si>
  <si>
    <t>Amherst</t>
  </si>
  <si>
    <t>Appalachia</t>
  </si>
  <si>
    <t>Appomattox</t>
  </si>
  <si>
    <t>Ashland</t>
  </si>
  <si>
    <t>Bedford</t>
  </si>
  <si>
    <t>Berryville</t>
  </si>
  <si>
    <t>Big Stone Gap</t>
  </si>
  <si>
    <t>Blacksburg</t>
  </si>
  <si>
    <t>Blackstone</t>
  </si>
  <si>
    <t>Bluefield</t>
  </si>
  <si>
    <t>Boones Mill</t>
  </si>
  <si>
    <t>Bowling Green</t>
  </si>
  <si>
    <t>Boydton</t>
  </si>
  <si>
    <t>Boykins</t>
  </si>
  <si>
    <t>Bridgewater</t>
  </si>
  <si>
    <t>Broadway</t>
  </si>
  <si>
    <t>Brodnax</t>
  </si>
  <si>
    <t>Brookneal</t>
  </si>
  <si>
    <t>Buchanan</t>
  </si>
  <si>
    <t>Burkeville</t>
  </si>
  <si>
    <t>Cape Charles</t>
  </si>
  <si>
    <t>Cedar Bluff</t>
  </si>
  <si>
    <t>Chase City</t>
  </si>
  <si>
    <t>Chatham</t>
  </si>
  <si>
    <t>Chilhowie</t>
  </si>
  <si>
    <t>Chincoteaque</t>
  </si>
  <si>
    <t>Christiansburg</t>
  </si>
  <si>
    <t>Clarksville</t>
  </si>
  <si>
    <t>Clifton Forge</t>
  </si>
  <si>
    <t>Clintwood</t>
  </si>
  <si>
    <t>Coeburn</t>
  </si>
  <si>
    <t>Colonial Beach</t>
  </si>
  <si>
    <t>Courtland</t>
  </si>
  <si>
    <t>Crewe</t>
  </si>
  <si>
    <t>Culpeper</t>
  </si>
  <si>
    <t>Damascus</t>
  </si>
  <si>
    <t>Dayton</t>
  </si>
  <si>
    <t>Drakes Branch</t>
  </si>
  <si>
    <t>Dublin</t>
  </si>
  <si>
    <t>Dumfries</t>
  </si>
  <si>
    <t>Edinburg</t>
  </si>
  <si>
    <t>Elkton</t>
  </si>
  <si>
    <t>Exmore</t>
  </si>
  <si>
    <t>Farmville</t>
  </si>
  <si>
    <t>Fries</t>
  </si>
  <si>
    <t>Front Royal</t>
  </si>
  <si>
    <t>Gate City</t>
  </si>
  <si>
    <t>Glade Springs</t>
  </si>
  <si>
    <t>Glasgow</t>
  </si>
  <si>
    <t>Glen Lyn</t>
  </si>
  <si>
    <t>Gordonsville</t>
  </si>
  <si>
    <t>Gretna</t>
  </si>
  <si>
    <t>Grottoes</t>
  </si>
  <si>
    <t>Grundy</t>
  </si>
  <si>
    <t>Halifax</t>
  </si>
  <si>
    <t>Haymarket</t>
  </si>
  <si>
    <t>Haysi</t>
  </si>
  <si>
    <t>Herndon</t>
  </si>
  <si>
    <t>Hillsville</t>
  </si>
  <si>
    <t>Honaker</t>
  </si>
  <si>
    <t>Hurt</t>
  </si>
  <si>
    <t>Independence</t>
  </si>
  <si>
    <t>Iron Gate</t>
  </si>
  <si>
    <t>Jonesville</t>
  </si>
  <si>
    <t>Kenbridge</t>
  </si>
  <si>
    <t>Kilmarnock</t>
  </si>
  <si>
    <t>Lacrosse</t>
  </si>
  <si>
    <t>Lawrenceville</t>
  </si>
  <si>
    <t>Lebanon</t>
  </si>
  <si>
    <t>Leesburg</t>
  </si>
  <si>
    <t>Louisa</t>
  </si>
  <si>
    <t>Luray</t>
  </si>
  <si>
    <t>Marion</t>
  </si>
  <si>
    <t>Mckenney</t>
  </si>
  <si>
    <t>Middleburg</t>
  </si>
  <si>
    <t>Middletown</t>
  </si>
  <si>
    <t>Montross</t>
  </si>
  <si>
    <t>Mount Jackson</t>
  </si>
  <si>
    <t>Narrows</t>
  </si>
  <si>
    <t>New Market</t>
  </si>
  <si>
    <t>Occoquan</t>
  </si>
  <si>
    <t>Onancock</t>
  </si>
  <si>
    <t>Onley</t>
  </si>
  <si>
    <t>Orange</t>
  </si>
  <si>
    <t>Parksley</t>
  </si>
  <si>
    <t>Pearisburg</t>
  </si>
  <si>
    <t>Pembroke</t>
  </si>
  <si>
    <t>Pennington Gap</t>
  </si>
  <si>
    <t>Pocahontas</t>
  </si>
  <si>
    <t>Pound</t>
  </si>
  <si>
    <t>Pulaski</t>
  </si>
  <si>
    <t>Purcellville</t>
  </si>
  <si>
    <t>Quantico</t>
  </si>
  <si>
    <t>Remington</t>
  </si>
  <si>
    <t>Rich Creek</t>
  </si>
  <si>
    <t>Richlands</t>
  </si>
  <si>
    <t>Rocky Mount</t>
  </si>
  <si>
    <t>Rural Retreat</t>
  </si>
  <si>
    <t>Saltville</t>
  </si>
  <si>
    <t xml:space="preserve">Scottsville </t>
  </si>
  <si>
    <t>Shenandoah</t>
  </si>
  <si>
    <t>Smithfield</t>
  </si>
  <si>
    <t>South Boston</t>
  </si>
  <si>
    <t>South Hill</t>
  </si>
  <si>
    <t>St. Paul</t>
  </si>
  <si>
    <t>Stanley</t>
  </si>
  <si>
    <t>Stephens City</t>
  </si>
  <si>
    <t>Strasburg</t>
  </si>
  <si>
    <t>Tappahannock</t>
  </si>
  <si>
    <t>Tazewell</t>
  </si>
  <si>
    <t>Timberville</t>
  </si>
  <si>
    <t>Victoria</t>
  </si>
  <si>
    <t>Vienna</t>
  </si>
  <si>
    <t>Vinton</t>
  </si>
  <si>
    <t>Wakefield</t>
  </si>
  <si>
    <t>Warrenton</t>
  </si>
  <si>
    <t>Warsaw</t>
  </si>
  <si>
    <t>Waverly</t>
  </si>
  <si>
    <t>Weber City</t>
  </si>
  <si>
    <t>West Point</t>
  </si>
  <si>
    <t>White Stone</t>
  </si>
  <si>
    <t>Windsor</t>
  </si>
  <si>
    <t>Wise</t>
  </si>
  <si>
    <t>Woodstock</t>
  </si>
  <si>
    <t>Wytheville</t>
  </si>
  <si>
    <t>Town Aid</t>
  </si>
  <si>
    <t>Allocations</t>
  </si>
  <si>
    <t>FY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</si>
</sst>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6" formatCode="&quot;$&quot;#,##0_);[Red]\(&quot;$&quot;#,##0\)"/>
    <numFmt numFmtId="164" formatCode="&quot;$&quot;#,##0"/>
  </numFmts>
  <fonts count="3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37" fontId="1" fillId="0" borderId="0" xfId="0" applyNumberFormat="1" applyFont="1" applyFill="1" applyBorder="1" applyAlignment="1">
      <alignment vertical="center" wrapText="1"/>
    </xf>
    <xf numFmtId="6" fontId="1" fillId="0" borderId="0" xfId="0" applyNumberFormat="1" applyFont="1" applyFill="1" applyBorder="1" applyAlignment="1">
      <alignment horizontal="right" vertical="center" wrapText="1"/>
    </xf>
    <xf numFmtId="37" fontId="2" fillId="0" borderId="0" xfId="0" applyNumberFormat="1" applyFont="1" applyFill="1" applyBorder="1" applyAlignment="1">
      <alignment vertical="center" wrapText="1"/>
    </xf>
    <xf numFmtId="5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"/>
  <sheetViews>
    <sheetView tabSelected="1" zoomScale="75" workbookViewId="0">
      <selection activeCell="B163" sqref="B163"/>
    </sheetView>
  </sheetViews>
  <sheetFormatPr defaultColWidth="9.140625" defaultRowHeight="15" x14ac:dyDescent="0.2"/>
  <cols>
    <col min="1" max="1" width="23.7109375" style="6" bestFit="1" customWidth="1"/>
    <col min="2" max="2" width="22.5703125" style="5" customWidth="1"/>
    <col min="3" max="3" width="20.7109375" style="5" customWidth="1"/>
    <col min="4" max="4" width="22.5703125" style="5" customWidth="1"/>
    <col min="5" max="5" width="14.85546875" style="5" customWidth="1"/>
    <col min="6" max="16384" width="9.140625" style="6"/>
  </cols>
  <sheetData>
    <row r="1" spans="1:5" s="1" customFormat="1" ht="15.75" x14ac:dyDescent="0.2">
      <c r="B1" s="2" t="s">
        <v>182</v>
      </c>
      <c r="C1" s="2"/>
      <c r="D1" s="2"/>
      <c r="E1" s="2"/>
    </row>
    <row r="2" spans="1:5" s="1" customFormat="1" ht="15.75" x14ac:dyDescent="0.2">
      <c r="B2" s="2" t="s">
        <v>181</v>
      </c>
      <c r="C2" s="2"/>
      <c r="D2" s="2"/>
      <c r="E2" s="2"/>
    </row>
    <row r="3" spans="1:5" s="1" customFormat="1" ht="15.75" x14ac:dyDescent="0.2">
      <c r="B3" s="2"/>
      <c r="C3" s="2"/>
      <c r="D3" s="2"/>
      <c r="E3" s="2"/>
    </row>
    <row r="4" spans="1:5" s="1" customFormat="1" ht="15.75" x14ac:dyDescent="0.2">
      <c r="A4" s="3" t="s">
        <v>0</v>
      </c>
      <c r="B4" s="2">
        <f>SUM(B15,B56,B186)</f>
        <v>191746081.13620204</v>
      </c>
      <c r="C4" s="2"/>
      <c r="D4" s="2"/>
      <c r="E4" s="2"/>
    </row>
    <row r="5" spans="1:5" ht="15.75" x14ac:dyDescent="0.2">
      <c r="A5" s="4" t="s">
        <v>1</v>
      </c>
    </row>
    <row r="6" spans="1:5" x14ac:dyDescent="0.2">
      <c r="A6" s="7" t="s">
        <v>2</v>
      </c>
      <c r="B6" s="5">
        <v>2234052.9313495797</v>
      </c>
    </row>
    <row r="7" spans="1:5" x14ac:dyDescent="0.2">
      <c r="A7" s="7" t="s">
        <v>3</v>
      </c>
      <c r="B7" s="5">
        <v>6839878.2006260473</v>
      </c>
    </row>
    <row r="8" spans="1:5" x14ac:dyDescent="0.2">
      <c r="A8" s="7" t="s">
        <v>4</v>
      </c>
      <c r="B8" s="5">
        <v>8295960.9783576969</v>
      </c>
    </row>
    <row r="9" spans="1:5" x14ac:dyDescent="0.2">
      <c r="A9" s="7" t="s">
        <v>5</v>
      </c>
      <c r="B9" s="5">
        <v>26394873.320467498</v>
      </c>
    </row>
    <row r="10" spans="1:5" x14ac:dyDescent="0.2">
      <c r="A10" s="7" t="s">
        <v>6</v>
      </c>
      <c r="B10" s="5">
        <v>9483983.6882522255</v>
      </c>
    </row>
    <row r="11" spans="1:5" x14ac:dyDescent="0.2">
      <c r="A11" s="7" t="s">
        <v>7</v>
      </c>
      <c r="B11" s="5">
        <v>1468698.8672423579</v>
      </c>
    </row>
    <row r="12" spans="1:5" x14ac:dyDescent="0.2">
      <c r="A12" s="7" t="s">
        <v>8</v>
      </c>
      <c r="B12" s="5">
        <v>974054.64830534649</v>
      </c>
    </row>
    <row r="13" spans="1:5" x14ac:dyDescent="0.2">
      <c r="A13" s="7" t="s">
        <v>9</v>
      </c>
      <c r="B13" s="5">
        <v>10219324.115267051</v>
      </c>
    </row>
    <row r="14" spans="1:5" x14ac:dyDescent="0.2">
      <c r="A14" s="7" t="s">
        <v>10</v>
      </c>
      <c r="B14" s="5">
        <v>1995219.1493063206</v>
      </c>
    </row>
    <row r="15" spans="1:5" ht="15.75" x14ac:dyDescent="0.2">
      <c r="A15" s="9" t="s">
        <v>11</v>
      </c>
      <c r="B15" s="10">
        <f>SUM(B6:B14)</f>
        <v>67906045.899174139</v>
      </c>
      <c r="C15" s="2"/>
      <c r="D15" s="2"/>
      <c r="E15" s="2"/>
    </row>
    <row r="16" spans="1:5" x14ac:dyDescent="0.2">
      <c r="A16" s="7"/>
    </row>
    <row r="17" spans="1:7" s="5" customFormat="1" ht="15.75" x14ac:dyDescent="0.2">
      <c r="A17" s="4" t="s">
        <v>12</v>
      </c>
      <c r="F17" s="6"/>
      <c r="G17" s="6"/>
    </row>
    <row r="18" spans="1:7" s="5" customFormat="1" x14ac:dyDescent="0.2">
      <c r="A18" s="7" t="s">
        <v>13</v>
      </c>
      <c r="B18" s="5">
        <v>5984402.5460345102</v>
      </c>
      <c r="F18" s="6"/>
      <c r="G18" s="6"/>
    </row>
    <row r="19" spans="1:7" s="5" customFormat="1" x14ac:dyDescent="0.2">
      <c r="A19" s="7" t="s">
        <v>14</v>
      </c>
      <c r="B19" s="5">
        <v>1075559.7833046438</v>
      </c>
      <c r="F19" s="6"/>
      <c r="G19" s="6"/>
    </row>
    <row r="20" spans="1:7" s="5" customFormat="1" x14ac:dyDescent="0.2">
      <c r="A20" s="7" t="s">
        <v>15</v>
      </c>
      <c r="B20" s="5">
        <v>196568.56993021679</v>
      </c>
      <c r="F20" s="6"/>
      <c r="G20" s="6"/>
    </row>
    <row r="21" spans="1:7" s="5" customFormat="1" x14ac:dyDescent="0.2">
      <c r="A21" s="7" t="s">
        <v>16</v>
      </c>
      <c r="B21" s="5">
        <v>2238568.0508331498</v>
      </c>
      <c r="F21" s="6"/>
      <c r="G21" s="6"/>
    </row>
    <row r="22" spans="1:7" s="5" customFormat="1" x14ac:dyDescent="0.2">
      <c r="A22" s="7" t="s">
        <v>17</v>
      </c>
      <c r="B22" s="5">
        <v>7007001.7760683671</v>
      </c>
      <c r="F22" s="6"/>
      <c r="G22" s="6"/>
    </row>
    <row r="23" spans="1:7" s="5" customFormat="1" x14ac:dyDescent="0.2">
      <c r="A23" s="7" t="s">
        <v>18</v>
      </c>
      <c r="B23" s="5">
        <v>624841.01847807784</v>
      </c>
      <c r="F23" s="6"/>
      <c r="G23" s="6"/>
    </row>
    <row r="24" spans="1:7" s="5" customFormat="1" x14ac:dyDescent="0.2">
      <c r="A24" s="7" t="s">
        <v>19</v>
      </c>
      <c r="B24" s="5">
        <v>285990.29259361507</v>
      </c>
      <c r="F24" s="6"/>
      <c r="G24" s="6"/>
    </row>
    <row r="25" spans="1:7" s="5" customFormat="1" x14ac:dyDescent="0.2">
      <c r="A25" s="7" t="s">
        <v>20</v>
      </c>
      <c r="B25" s="5">
        <v>2808301.2826843164</v>
      </c>
      <c r="F25" s="6"/>
      <c r="G25" s="6"/>
    </row>
    <row r="26" spans="1:7" s="5" customFormat="1" x14ac:dyDescent="0.2">
      <c r="A26" s="7" t="s">
        <v>21</v>
      </c>
      <c r="B26" s="5">
        <v>228755.68542202175</v>
      </c>
      <c r="F26" s="6"/>
      <c r="G26" s="6"/>
    </row>
    <row r="27" spans="1:7" s="5" customFormat="1" x14ac:dyDescent="0.2">
      <c r="A27" s="7" t="s">
        <v>22</v>
      </c>
      <c r="B27" s="5">
        <v>661921.3764844765</v>
      </c>
      <c r="F27" s="6"/>
      <c r="G27" s="6"/>
    </row>
    <row r="28" spans="1:7" s="5" customFormat="1" x14ac:dyDescent="0.2">
      <c r="A28" s="7" t="s">
        <v>23</v>
      </c>
      <c r="B28" s="5">
        <v>358513.12349773338</v>
      </c>
      <c r="F28" s="6"/>
      <c r="G28" s="6"/>
    </row>
    <row r="29" spans="1:7" s="5" customFormat="1" x14ac:dyDescent="0.2">
      <c r="A29" s="7" t="s">
        <v>24</v>
      </c>
      <c r="B29" s="5">
        <v>449923.63721891056</v>
      </c>
      <c r="F29" s="6"/>
      <c r="G29" s="6"/>
    </row>
    <row r="30" spans="1:7" s="5" customFormat="1" x14ac:dyDescent="0.2">
      <c r="A30" s="7" t="s">
        <v>25</v>
      </c>
      <c r="B30" s="5">
        <v>865928.95812788105</v>
      </c>
      <c r="F30" s="6"/>
      <c r="G30" s="6"/>
    </row>
    <row r="31" spans="1:7" s="5" customFormat="1" x14ac:dyDescent="0.2">
      <c r="A31" s="7" t="s">
        <v>26</v>
      </c>
      <c r="B31" s="5">
        <v>348688.72896157933</v>
      </c>
      <c r="F31" s="6"/>
      <c r="G31" s="6"/>
    </row>
    <row r="32" spans="1:7" s="5" customFormat="1" x14ac:dyDescent="0.2">
      <c r="A32" s="7" t="s">
        <v>27</v>
      </c>
      <c r="B32" s="5">
        <v>7255647.3161454611</v>
      </c>
      <c r="F32" s="6"/>
      <c r="G32" s="6"/>
    </row>
    <row r="33" spans="1:7" s="5" customFormat="1" x14ac:dyDescent="0.2">
      <c r="A33" s="7" t="s">
        <v>28</v>
      </c>
      <c r="B33" s="5">
        <v>1455664.8011163769</v>
      </c>
      <c r="F33" s="6"/>
      <c r="G33" s="6"/>
    </row>
    <row r="34" spans="1:7" s="5" customFormat="1" x14ac:dyDescent="0.2">
      <c r="A34" s="7" t="s">
        <v>29</v>
      </c>
      <c r="B34" s="5">
        <v>1409209.1304255805</v>
      </c>
      <c r="F34" s="6"/>
      <c r="G34" s="6"/>
    </row>
    <row r="35" spans="1:7" s="5" customFormat="1" x14ac:dyDescent="0.2">
      <c r="A35" s="7" t="s">
        <v>30</v>
      </c>
      <c r="B35" s="5">
        <v>212750.0971730543</v>
      </c>
      <c r="F35" s="6"/>
      <c r="G35" s="6"/>
    </row>
    <row r="36" spans="1:7" s="5" customFormat="1" x14ac:dyDescent="0.2">
      <c r="A36" s="7" t="s">
        <v>31</v>
      </c>
      <c r="B36" s="5">
        <v>3259744.2162978062</v>
      </c>
      <c r="F36" s="6"/>
      <c r="G36" s="6"/>
    </row>
    <row r="37" spans="1:7" s="5" customFormat="1" x14ac:dyDescent="0.2">
      <c r="A37" s="7" t="s">
        <v>32</v>
      </c>
      <c r="B37" s="5">
        <v>1314389.6771933425</v>
      </c>
      <c r="F37" s="6"/>
      <c r="G37" s="6"/>
    </row>
    <row r="38" spans="1:7" s="5" customFormat="1" x14ac:dyDescent="0.2">
      <c r="A38" s="7" t="s">
        <v>33</v>
      </c>
      <c r="B38" s="5">
        <v>466945.97788549121</v>
      </c>
      <c r="F38" s="6"/>
      <c r="G38" s="6"/>
    </row>
    <row r="39" spans="1:7" s="5" customFormat="1" x14ac:dyDescent="0.2">
      <c r="A39" s="7" t="s">
        <v>34</v>
      </c>
      <c r="B39" s="5">
        <v>936016.83223838476</v>
      </c>
      <c r="F39" s="6"/>
      <c r="G39" s="6"/>
    </row>
    <row r="40" spans="1:7" s="5" customFormat="1" x14ac:dyDescent="0.2">
      <c r="A40" s="7" t="s">
        <v>35</v>
      </c>
      <c r="B40" s="5">
        <v>9723331.6787361316</v>
      </c>
      <c r="F40" s="6"/>
      <c r="G40" s="6"/>
    </row>
    <row r="41" spans="1:7" s="5" customFormat="1" x14ac:dyDescent="0.2">
      <c r="A41" s="7" t="s">
        <v>36</v>
      </c>
      <c r="B41" s="5">
        <v>12429284.096881486</v>
      </c>
      <c r="F41" s="6"/>
      <c r="G41" s="6"/>
    </row>
    <row r="42" spans="1:7" s="5" customFormat="1" x14ac:dyDescent="0.2">
      <c r="A42" s="7" t="s">
        <v>37</v>
      </c>
      <c r="B42" s="5">
        <v>239873.86338823641</v>
      </c>
      <c r="F42" s="6"/>
      <c r="G42" s="6"/>
    </row>
    <row r="43" spans="1:7" s="5" customFormat="1" x14ac:dyDescent="0.2">
      <c r="A43" s="7" t="s">
        <v>38</v>
      </c>
      <c r="B43" s="5">
        <v>2249210.9019043231</v>
      </c>
      <c r="F43" s="6"/>
      <c r="G43" s="6"/>
    </row>
    <row r="44" spans="1:7" s="5" customFormat="1" x14ac:dyDescent="0.2">
      <c r="A44" s="7" t="s">
        <v>39</v>
      </c>
      <c r="B44" s="5">
        <v>259379.76278044039</v>
      </c>
      <c r="F44" s="6"/>
      <c r="G44" s="6"/>
    </row>
    <row r="45" spans="1:7" s="5" customFormat="1" x14ac:dyDescent="0.2">
      <c r="A45" s="7" t="s">
        <v>40</v>
      </c>
      <c r="B45" s="5">
        <v>6436166.2523992555</v>
      </c>
      <c r="F45" s="6"/>
      <c r="G45" s="6"/>
    </row>
    <row r="46" spans="1:7" s="5" customFormat="1" x14ac:dyDescent="0.2">
      <c r="A46" s="7" t="s">
        <v>41</v>
      </c>
      <c r="B46" s="5">
        <v>521454.01667141984</v>
      </c>
      <c r="F46" s="6"/>
      <c r="G46" s="6"/>
    </row>
    <row r="47" spans="1:7" s="5" customFormat="1" x14ac:dyDescent="0.2">
      <c r="A47" s="7" t="s">
        <v>42</v>
      </c>
      <c r="B47" s="5">
        <v>15453491.686203476</v>
      </c>
      <c r="F47" s="6"/>
      <c r="G47" s="6"/>
    </row>
    <row r="48" spans="1:7" s="5" customFormat="1" x14ac:dyDescent="0.2">
      <c r="A48" s="7" t="s">
        <v>43</v>
      </c>
      <c r="B48" s="5">
        <v>5938706.0375216817</v>
      </c>
      <c r="F48" s="6"/>
      <c r="G48" s="6"/>
    </row>
    <row r="49" spans="1:5" x14ac:dyDescent="0.2">
      <c r="A49" s="7" t="s">
        <v>44</v>
      </c>
      <c r="B49" s="5">
        <v>715218.25512475893</v>
      </c>
    </row>
    <row r="50" spans="1:5" x14ac:dyDescent="0.2">
      <c r="A50" s="7" t="s">
        <v>45</v>
      </c>
      <c r="B50" s="5">
        <v>954979.36203073605</v>
      </c>
    </row>
    <row r="51" spans="1:5" x14ac:dyDescent="0.2">
      <c r="A51" s="7" t="s">
        <v>46</v>
      </c>
      <c r="B51" s="5">
        <v>3075123.9453325048</v>
      </c>
    </row>
    <row r="52" spans="1:5" x14ac:dyDescent="0.2">
      <c r="A52" s="7" t="s">
        <v>47</v>
      </c>
      <c r="B52" s="5">
        <v>12163774.658436161</v>
      </c>
    </row>
    <row r="53" spans="1:5" x14ac:dyDescent="0.2">
      <c r="A53" s="7" t="s">
        <v>48</v>
      </c>
      <c r="B53" s="5">
        <v>808979.15827785642</v>
      </c>
    </row>
    <row r="54" spans="1:5" x14ac:dyDescent="0.2">
      <c r="A54" s="7" t="s">
        <v>49</v>
      </c>
      <c r="B54" s="5">
        <v>415214.08145587571</v>
      </c>
    </row>
    <row r="55" spans="1:5" x14ac:dyDescent="0.2">
      <c r="A55" s="7" t="s">
        <v>50</v>
      </c>
      <c r="B55" s="5">
        <v>904033.84486101463</v>
      </c>
    </row>
    <row r="56" spans="1:5" ht="15.75" x14ac:dyDescent="0.2">
      <c r="A56" s="9" t="s">
        <v>51</v>
      </c>
      <c r="B56" s="10">
        <f>SUM(B18:B55)</f>
        <v>111733554.48012036</v>
      </c>
    </row>
    <row r="58" spans="1:5" ht="15.75" x14ac:dyDescent="0.2">
      <c r="A58" s="4" t="s">
        <v>52</v>
      </c>
    </row>
    <row r="59" spans="1:5" ht="15.75" x14ac:dyDescent="0.2">
      <c r="A59" s="6" t="s">
        <v>53</v>
      </c>
      <c r="B59" s="5">
        <v>210226.68486318432</v>
      </c>
      <c r="C59" s="2"/>
      <c r="D59" s="2"/>
      <c r="E59" s="2"/>
    </row>
    <row r="60" spans="1:5" x14ac:dyDescent="0.2">
      <c r="A60" s="6" t="s">
        <v>54</v>
      </c>
      <c r="B60" s="5">
        <v>89143.719612310786</v>
      </c>
    </row>
    <row r="61" spans="1:5" x14ac:dyDescent="0.2">
      <c r="A61" s="6" t="s">
        <v>55</v>
      </c>
      <c r="B61" s="5">
        <v>58820.002193703396</v>
      </c>
    </row>
    <row r="62" spans="1:5" x14ac:dyDescent="0.2">
      <c r="A62" s="6" t="s">
        <v>56</v>
      </c>
      <c r="B62" s="5">
        <v>46981.543595126037</v>
      </c>
    </row>
    <row r="63" spans="1:5" x14ac:dyDescent="0.2">
      <c r="A63" s="6" t="s">
        <v>57</v>
      </c>
      <c r="B63" s="5">
        <v>46055.190771048168</v>
      </c>
    </row>
    <row r="64" spans="1:5" x14ac:dyDescent="0.2">
      <c r="A64" s="6" t="s">
        <v>58</v>
      </c>
      <c r="B64" s="5">
        <v>183875.68936693389</v>
      </c>
    </row>
    <row r="65" spans="1:7" s="5" customFormat="1" x14ac:dyDescent="0.2">
      <c r="A65" s="7" t="s">
        <v>59</v>
      </c>
      <c r="B65" s="5">
        <v>271053.94684882968</v>
      </c>
      <c r="F65" s="6"/>
      <c r="G65" s="6"/>
    </row>
    <row r="66" spans="1:7" s="5" customFormat="1" x14ac:dyDescent="0.2">
      <c r="A66" s="6" t="s">
        <v>60</v>
      </c>
      <c r="B66" s="5">
        <v>82363.75009715544</v>
      </c>
      <c r="F66" s="6"/>
      <c r="G66" s="6"/>
    </row>
    <row r="67" spans="1:7" s="5" customFormat="1" x14ac:dyDescent="0.2">
      <c r="A67" s="6" t="s">
        <v>61</v>
      </c>
      <c r="B67" s="5">
        <v>154478.32477240433</v>
      </c>
      <c r="F67" s="6"/>
      <c r="G67" s="6"/>
    </row>
    <row r="68" spans="1:7" s="5" customFormat="1" x14ac:dyDescent="0.2">
      <c r="A68" s="6" t="s">
        <v>62</v>
      </c>
      <c r="B68" s="5">
        <v>1038471.6489891239</v>
      </c>
      <c r="F68" s="6"/>
      <c r="G68" s="6"/>
    </row>
    <row r="69" spans="1:7" s="5" customFormat="1" x14ac:dyDescent="0.2">
      <c r="A69" s="6" t="s">
        <v>63</v>
      </c>
      <c r="B69" s="5">
        <v>95128.561519810653</v>
      </c>
      <c r="F69" s="6"/>
      <c r="G69" s="6"/>
    </row>
    <row r="70" spans="1:7" s="5" customFormat="1" x14ac:dyDescent="0.2">
      <c r="A70" s="6" t="s">
        <v>64</v>
      </c>
      <c r="B70" s="5">
        <v>139144.41522379129</v>
      </c>
      <c r="F70" s="6"/>
      <c r="G70" s="6"/>
    </row>
    <row r="71" spans="1:7" s="5" customFormat="1" x14ac:dyDescent="0.2">
      <c r="A71" s="6" t="s">
        <v>65</v>
      </c>
      <c r="B71" s="5">
        <v>7653.8322526642723</v>
      </c>
      <c r="F71" s="6"/>
      <c r="G71" s="6"/>
    </row>
    <row r="72" spans="1:7" s="5" customFormat="1" x14ac:dyDescent="0.2">
      <c r="A72" s="6" t="s">
        <v>66</v>
      </c>
      <c r="B72" s="5">
        <v>25477.132758741503</v>
      </c>
      <c r="F72" s="6"/>
      <c r="G72" s="6"/>
    </row>
    <row r="73" spans="1:7" s="5" customFormat="1" x14ac:dyDescent="0.2">
      <c r="A73" s="6" t="s">
        <v>67</v>
      </c>
      <c r="B73" s="5">
        <v>12393.492662111948</v>
      </c>
      <c r="F73" s="6"/>
      <c r="G73" s="6"/>
    </row>
    <row r="74" spans="1:7" s="5" customFormat="1" x14ac:dyDescent="0.2">
      <c r="A74" s="6" t="s">
        <v>68</v>
      </c>
      <c r="B74" s="5">
        <v>15968.650780641183</v>
      </c>
      <c r="F74" s="6"/>
      <c r="G74" s="6"/>
    </row>
    <row r="75" spans="1:7" s="5" customFormat="1" x14ac:dyDescent="0.2">
      <c r="A75" s="6" t="s">
        <v>69</v>
      </c>
      <c r="B75" s="5">
        <v>140389.5967218435</v>
      </c>
      <c r="F75" s="6"/>
      <c r="G75" s="6"/>
    </row>
    <row r="76" spans="1:7" s="5" customFormat="1" x14ac:dyDescent="0.2">
      <c r="A76" s="6" t="s">
        <v>70</v>
      </c>
      <c r="B76" s="5">
        <v>65388.067285302648</v>
      </c>
      <c r="F76" s="6"/>
      <c r="G76" s="6"/>
    </row>
    <row r="77" spans="1:7" s="5" customFormat="1" x14ac:dyDescent="0.2">
      <c r="A77" s="6" t="s">
        <v>71</v>
      </c>
      <c r="B77" s="5">
        <v>8050.4240178518576</v>
      </c>
      <c r="F77" s="6"/>
      <c r="G77" s="6"/>
    </row>
    <row r="78" spans="1:7" s="5" customFormat="1" x14ac:dyDescent="0.2">
      <c r="A78" s="6" t="s">
        <v>72</v>
      </c>
      <c r="B78" s="5">
        <v>32945.30563113415</v>
      </c>
      <c r="F78" s="6"/>
      <c r="G78" s="6"/>
    </row>
    <row r="79" spans="1:7" s="5" customFormat="1" x14ac:dyDescent="0.2">
      <c r="A79" s="6" t="s">
        <v>73</v>
      </c>
      <c r="B79" s="5">
        <v>32892.815544565194</v>
      </c>
      <c r="F79" s="6"/>
      <c r="G79" s="6"/>
    </row>
    <row r="80" spans="1:7" s="5" customFormat="1" x14ac:dyDescent="0.2">
      <c r="A80" s="6" t="s">
        <v>74</v>
      </c>
      <c r="B80" s="5">
        <v>12686.076292801807</v>
      </c>
      <c r="F80" s="6"/>
      <c r="G80" s="6"/>
    </row>
    <row r="81" spans="1:7" s="5" customFormat="1" x14ac:dyDescent="0.2">
      <c r="A81" s="6" t="s">
        <v>75</v>
      </c>
      <c r="B81" s="5">
        <v>31250.070242685255</v>
      </c>
      <c r="F81" s="6"/>
      <c r="G81" s="6"/>
    </row>
    <row r="82" spans="1:7" s="5" customFormat="1" x14ac:dyDescent="0.2">
      <c r="A82" s="6" t="s">
        <v>76</v>
      </c>
      <c r="B82" s="5">
        <v>28496.284775095995</v>
      </c>
      <c r="F82" s="6"/>
      <c r="G82" s="6"/>
    </row>
    <row r="83" spans="1:7" s="5" customFormat="1" x14ac:dyDescent="0.2">
      <c r="A83" s="6" t="s">
        <v>77</v>
      </c>
      <c r="B83" s="5">
        <v>63374.00322287943</v>
      </c>
      <c r="F83" s="6"/>
      <c r="G83" s="6"/>
    </row>
    <row r="84" spans="1:7" s="5" customFormat="1" x14ac:dyDescent="0.2">
      <c r="A84" s="6" t="s">
        <v>78</v>
      </c>
      <c r="B84" s="5">
        <v>34482.09872123602</v>
      </c>
      <c r="F84" s="6"/>
      <c r="G84" s="6"/>
    </row>
    <row r="85" spans="1:7" s="5" customFormat="1" x14ac:dyDescent="0.2">
      <c r="A85" s="6" t="s">
        <v>79</v>
      </c>
      <c r="B85" s="5">
        <v>47246.910143891248</v>
      </c>
      <c r="F85" s="6"/>
      <c r="G85" s="6"/>
    </row>
    <row r="86" spans="1:7" s="5" customFormat="1" x14ac:dyDescent="0.2">
      <c r="A86" s="6" t="s">
        <v>80</v>
      </c>
      <c r="B86" s="5">
        <v>116950.82899152936</v>
      </c>
      <c r="F86" s="6"/>
      <c r="G86" s="6"/>
    </row>
    <row r="87" spans="1:7" s="5" customFormat="1" x14ac:dyDescent="0.2">
      <c r="A87" s="6" t="s">
        <v>81</v>
      </c>
      <c r="B87" s="5">
        <v>463329.02210543491</v>
      </c>
      <c r="F87" s="6"/>
      <c r="G87" s="6"/>
    </row>
    <row r="88" spans="1:7" s="5" customFormat="1" x14ac:dyDescent="0.2">
      <c r="A88" s="6" t="s">
        <v>82</v>
      </c>
      <c r="B88" s="5">
        <v>34295.467302324214</v>
      </c>
      <c r="F88" s="6"/>
      <c r="G88" s="6"/>
    </row>
    <row r="89" spans="1:7" s="5" customFormat="1" x14ac:dyDescent="0.2">
      <c r="A89" s="7" t="s">
        <v>83</v>
      </c>
      <c r="B89" s="5">
        <v>209523.90092634453</v>
      </c>
      <c r="F89" s="6"/>
      <c r="G89" s="6"/>
    </row>
    <row r="90" spans="1:7" s="5" customFormat="1" x14ac:dyDescent="0.2">
      <c r="A90" s="6" t="s">
        <v>84</v>
      </c>
      <c r="B90" s="5">
        <v>40016.886738339192</v>
      </c>
      <c r="F90" s="6"/>
      <c r="G90" s="6"/>
    </row>
    <row r="91" spans="1:7" s="5" customFormat="1" x14ac:dyDescent="0.2">
      <c r="A91" s="6" t="s">
        <v>85</v>
      </c>
      <c r="B91" s="5">
        <v>52569.793737438318</v>
      </c>
      <c r="F91" s="6"/>
      <c r="G91" s="6"/>
    </row>
    <row r="92" spans="1:7" s="5" customFormat="1" x14ac:dyDescent="0.2">
      <c r="A92" s="6" t="s">
        <v>86</v>
      </c>
      <c r="B92" s="5">
        <v>87422.239180577424</v>
      </c>
      <c r="F92" s="6"/>
      <c r="G92" s="6"/>
    </row>
    <row r="93" spans="1:7" s="5" customFormat="1" x14ac:dyDescent="0.2">
      <c r="A93" s="6" t="s">
        <v>87</v>
      </c>
      <c r="B93" s="5">
        <v>32919.060587849672</v>
      </c>
      <c r="F93" s="6"/>
      <c r="G93" s="6"/>
    </row>
    <row r="94" spans="1:7" s="5" customFormat="1" x14ac:dyDescent="0.2">
      <c r="A94" s="6" t="s">
        <v>88</v>
      </c>
      <c r="B94" s="5">
        <v>61309.393151167613</v>
      </c>
      <c r="F94" s="6"/>
      <c r="G94" s="6"/>
    </row>
    <row r="95" spans="1:7" s="5" customFormat="1" x14ac:dyDescent="0.2">
      <c r="A95" s="6" t="s">
        <v>89</v>
      </c>
      <c r="B95" s="5">
        <v>293172.68610579887</v>
      </c>
      <c r="F95" s="6"/>
      <c r="G95" s="6"/>
    </row>
    <row r="96" spans="1:7" s="5" customFormat="1" x14ac:dyDescent="0.2">
      <c r="A96" s="6" t="s">
        <v>90</v>
      </c>
      <c r="B96" s="5">
        <v>28973.555747417326</v>
      </c>
      <c r="F96" s="6"/>
      <c r="G96" s="6"/>
    </row>
    <row r="97" spans="1:7" s="5" customFormat="1" x14ac:dyDescent="0.2">
      <c r="A97" s="6" t="s">
        <v>91</v>
      </c>
      <c r="B97" s="5">
        <v>35619.383930229822</v>
      </c>
      <c r="F97" s="6"/>
      <c r="G97" s="6"/>
    </row>
    <row r="98" spans="1:7" s="5" customFormat="1" x14ac:dyDescent="0.2">
      <c r="A98" s="6" t="s">
        <v>92</v>
      </c>
      <c r="B98" s="5">
        <v>12870.763634433282</v>
      </c>
      <c r="F98" s="6"/>
      <c r="G98" s="6"/>
    </row>
    <row r="99" spans="1:7" s="5" customFormat="1" x14ac:dyDescent="0.2">
      <c r="A99" s="6" t="s">
        <v>93</v>
      </c>
      <c r="B99" s="5">
        <v>58979.416530690556</v>
      </c>
      <c r="F99" s="6"/>
      <c r="G99" s="6"/>
    </row>
    <row r="100" spans="1:7" s="5" customFormat="1" x14ac:dyDescent="0.2">
      <c r="A100" s="6" t="s">
        <v>94</v>
      </c>
      <c r="B100" s="5">
        <v>150115.81535534092</v>
      </c>
      <c r="F100" s="6"/>
      <c r="G100" s="6"/>
    </row>
    <row r="101" spans="1:7" s="5" customFormat="1" x14ac:dyDescent="0.2">
      <c r="A101" s="6" t="s">
        <v>95</v>
      </c>
      <c r="B101" s="5">
        <v>22379.245612533599</v>
      </c>
      <c r="F101" s="6"/>
      <c r="G101" s="6"/>
    </row>
    <row r="102" spans="1:7" s="5" customFormat="1" x14ac:dyDescent="0.2">
      <c r="A102" s="6" t="s">
        <v>96</v>
      </c>
      <c r="B102" s="5">
        <v>53973.417533837499</v>
      </c>
      <c r="F102" s="6"/>
      <c r="G102" s="6"/>
    </row>
    <row r="103" spans="1:7" s="5" customFormat="1" x14ac:dyDescent="0.2">
      <c r="A103" s="6" t="s">
        <v>97</v>
      </c>
      <c r="B103" s="5">
        <v>37209.639145540823</v>
      </c>
      <c r="F103" s="6"/>
      <c r="G103" s="6"/>
    </row>
    <row r="104" spans="1:7" s="5" customFormat="1" x14ac:dyDescent="0.2">
      <c r="A104" s="6" t="s">
        <v>98</v>
      </c>
      <c r="B104" s="5">
        <v>185675.90492852067</v>
      </c>
      <c r="F104" s="6"/>
      <c r="G104" s="6"/>
    </row>
    <row r="105" spans="1:7" s="5" customFormat="1" x14ac:dyDescent="0.2">
      <c r="A105" s="6" t="s">
        <v>99</v>
      </c>
      <c r="B105" s="5">
        <v>15361.126630537656</v>
      </c>
      <c r="F105" s="6"/>
      <c r="G105" s="6"/>
    </row>
    <row r="106" spans="1:7" s="5" customFormat="1" x14ac:dyDescent="0.2">
      <c r="A106" s="6" t="s">
        <v>100</v>
      </c>
      <c r="B106" s="5">
        <v>376330.59177196975</v>
      </c>
      <c r="F106" s="6"/>
      <c r="G106" s="6"/>
    </row>
    <row r="107" spans="1:7" s="5" customFormat="1" x14ac:dyDescent="0.2">
      <c r="A107" s="6" t="s">
        <v>101</v>
      </c>
      <c r="B107" s="5">
        <v>56674.712914857817</v>
      </c>
      <c r="F107" s="6"/>
      <c r="G107" s="6"/>
    </row>
    <row r="108" spans="1:7" s="5" customFormat="1" x14ac:dyDescent="0.2">
      <c r="A108" s="6" t="s">
        <v>102</v>
      </c>
      <c r="B108" s="5">
        <v>41076.408856119742</v>
      </c>
      <c r="F108" s="6"/>
      <c r="G108" s="6"/>
    </row>
    <row r="109" spans="1:7" s="5" customFormat="1" x14ac:dyDescent="0.2">
      <c r="A109" s="6" t="s">
        <v>103</v>
      </c>
      <c r="B109" s="5">
        <v>26960.463723634275</v>
      </c>
      <c r="F109" s="6"/>
      <c r="G109" s="6"/>
    </row>
    <row r="110" spans="1:7" s="5" customFormat="1" x14ac:dyDescent="0.2">
      <c r="A110" s="6" t="s">
        <v>104</v>
      </c>
      <c r="B110" s="5">
        <v>4289.6065190509835</v>
      </c>
      <c r="F110" s="6"/>
      <c r="G110" s="6"/>
    </row>
    <row r="111" spans="1:7" s="5" customFormat="1" x14ac:dyDescent="0.2">
      <c r="A111" s="6" t="s">
        <v>105</v>
      </c>
      <c r="B111" s="5">
        <v>41763.640174716857</v>
      </c>
      <c r="F111" s="6"/>
      <c r="G111" s="6"/>
    </row>
    <row r="112" spans="1:7" s="5" customFormat="1" x14ac:dyDescent="0.2">
      <c r="A112" s="6" t="s">
        <v>106</v>
      </c>
      <c r="B112" s="5">
        <v>32469.006697452969</v>
      </c>
      <c r="F112" s="6"/>
      <c r="G112" s="6"/>
    </row>
    <row r="113" spans="1:7" s="5" customFormat="1" x14ac:dyDescent="0.2">
      <c r="A113" s="6" t="s">
        <v>107</v>
      </c>
      <c r="B113" s="5">
        <v>57362.916272095099</v>
      </c>
      <c r="F113" s="6"/>
      <c r="G113" s="6"/>
    </row>
    <row r="114" spans="1:7" s="5" customFormat="1" x14ac:dyDescent="0.2">
      <c r="A114" s="6" t="s">
        <v>108</v>
      </c>
      <c r="B114" s="5">
        <v>27066.415935412326</v>
      </c>
      <c r="F114" s="6"/>
      <c r="G114" s="6"/>
    </row>
    <row r="115" spans="1:7" s="5" customFormat="1" x14ac:dyDescent="0.2">
      <c r="A115" s="6" t="s">
        <v>109</v>
      </c>
      <c r="B115" s="5">
        <v>34666.786062867497</v>
      </c>
      <c r="F115" s="6"/>
      <c r="G115" s="6"/>
    </row>
    <row r="116" spans="1:7" s="5" customFormat="1" x14ac:dyDescent="0.2">
      <c r="A116" s="6" t="s">
        <v>110</v>
      </c>
      <c r="B116" s="5">
        <v>31552.37425977677</v>
      </c>
      <c r="F116" s="6"/>
      <c r="G116" s="6"/>
    </row>
    <row r="117" spans="1:7" s="5" customFormat="1" x14ac:dyDescent="0.2">
      <c r="A117" s="6" t="s">
        <v>111</v>
      </c>
      <c r="B117" s="5">
        <v>4793.1225346567853</v>
      </c>
      <c r="F117" s="6"/>
      <c r="G117" s="6"/>
    </row>
    <row r="118" spans="1:7" s="5" customFormat="1" x14ac:dyDescent="0.2">
      <c r="A118" s="6" t="s">
        <v>112</v>
      </c>
      <c r="B118" s="5">
        <v>610289.60003479815</v>
      </c>
      <c r="F118" s="6"/>
      <c r="G118" s="6"/>
    </row>
    <row r="119" spans="1:7" s="5" customFormat="1" x14ac:dyDescent="0.2">
      <c r="A119" s="6" t="s">
        <v>113</v>
      </c>
      <c r="B119" s="5">
        <v>72618.090690854704</v>
      </c>
      <c r="F119" s="6"/>
      <c r="G119" s="6"/>
    </row>
    <row r="120" spans="1:7" s="5" customFormat="1" x14ac:dyDescent="0.2">
      <c r="A120" s="6" t="s">
        <v>114</v>
      </c>
      <c r="B120" s="5">
        <v>24417.610640960957</v>
      </c>
      <c r="F120" s="6"/>
      <c r="G120" s="6"/>
    </row>
    <row r="121" spans="1:7" s="5" customFormat="1" x14ac:dyDescent="0.2">
      <c r="A121" s="6" t="s">
        <v>115</v>
      </c>
      <c r="B121" s="5">
        <v>33051.2578429122</v>
      </c>
      <c r="F121" s="6"/>
      <c r="G121" s="6"/>
    </row>
    <row r="122" spans="1:7" s="5" customFormat="1" x14ac:dyDescent="0.2">
      <c r="A122" s="6" t="s">
        <v>116</v>
      </c>
      <c r="B122" s="5">
        <v>24630.487103157226</v>
      </c>
      <c r="F122" s="6"/>
      <c r="G122" s="6"/>
    </row>
    <row r="123" spans="1:7" s="5" customFormat="1" x14ac:dyDescent="0.2">
      <c r="A123" s="6" t="s">
        <v>117</v>
      </c>
      <c r="B123" s="5">
        <v>10249.175421906541</v>
      </c>
      <c r="F123" s="6"/>
      <c r="G123" s="6"/>
    </row>
    <row r="124" spans="1:7" s="5" customFormat="1" x14ac:dyDescent="0.2">
      <c r="A124" s="6" t="s">
        <v>118</v>
      </c>
      <c r="B124" s="5">
        <v>26218.798241187887</v>
      </c>
      <c r="F124" s="6"/>
      <c r="G124" s="6"/>
    </row>
    <row r="125" spans="1:7" s="5" customFormat="1" x14ac:dyDescent="0.2">
      <c r="A125" s="6" t="s">
        <v>119</v>
      </c>
      <c r="B125" s="5">
        <v>34747.465270001245</v>
      </c>
      <c r="F125" s="6"/>
      <c r="G125" s="6"/>
    </row>
    <row r="126" spans="1:7" s="5" customFormat="1" x14ac:dyDescent="0.2">
      <c r="A126" s="6" t="s">
        <v>120</v>
      </c>
      <c r="B126" s="5">
        <v>32258.074312537032</v>
      </c>
      <c r="F126" s="6"/>
      <c r="G126" s="6"/>
    </row>
    <row r="127" spans="1:7" s="5" customFormat="1" x14ac:dyDescent="0.2">
      <c r="A127" s="6" t="s">
        <v>121</v>
      </c>
      <c r="B127" s="5">
        <v>16049.329987774932</v>
      </c>
      <c r="F127" s="6"/>
      <c r="G127" s="6"/>
    </row>
    <row r="128" spans="1:7" s="5" customFormat="1" x14ac:dyDescent="0.2">
      <c r="A128" s="6" t="s">
        <v>122</v>
      </c>
      <c r="B128" s="5">
        <v>32680.911121009085</v>
      </c>
      <c r="F128" s="6"/>
      <c r="G128" s="6"/>
    </row>
    <row r="129" spans="1:7" s="5" customFormat="1" x14ac:dyDescent="0.2">
      <c r="A129" s="6" t="s">
        <v>123</v>
      </c>
      <c r="B129" s="5">
        <v>85462.609282003497</v>
      </c>
      <c r="F129" s="6"/>
      <c r="G129" s="6"/>
    </row>
    <row r="130" spans="1:7" s="5" customFormat="1" x14ac:dyDescent="0.2">
      <c r="A130" s="6" t="s">
        <v>124</v>
      </c>
      <c r="B130" s="5">
        <v>922367.46565317851</v>
      </c>
      <c r="F130" s="6"/>
      <c r="G130" s="6"/>
    </row>
    <row r="131" spans="1:7" s="5" customFormat="1" x14ac:dyDescent="0.2">
      <c r="A131" s="6" t="s">
        <v>125</v>
      </c>
      <c r="B131" s="5">
        <v>39116.778957545801</v>
      </c>
      <c r="F131" s="6"/>
      <c r="G131" s="6"/>
    </row>
    <row r="132" spans="1:7" s="5" customFormat="1" x14ac:dyDescent="0.2">
      <c r="A132" s="6" t="s">
        <v>126</v>
      </c>
      <c r="B132" s="5">
        <v>129186.85139393446</v>
      </c>
      <c r="F132" s="6"/>
      <c r="G132" s="6"/>
    </row>
    <row r="133" spans="1:7" s="5" customFormat="1" x14ac:dyDescent="0.2">
      <c r="A133" s="6" t="s">
        <v>127</v>
      </c>
      <c r="B133" s="5">
        <v>163350.12144119618</v>
      </c>
      <c r="F133" s="6"/>
      <c r="G133" s="6"/>
    </row>
    <row r="134" spans="1:7" s="5" customFormat="1" x14ac:dyDescent="0.2">
      <c r="A134" s="6" t="s">
        <v>128</v>
      </c>
      <c r="B134" s="5">
        <v>12738.566379370752</v>
      </c>
      <c r="F134" s="6"/>
      <c r="G134" s="6"/>
    </row>
    <row r="135" spans="1:7" s="5" customFormat="1" x14ac:dyDescent="0.2">
      <c r="A135" s="6" t="s">
        <v>129</v>
      </c>
      <c r="B135" s="5">
        <v>22299.538444040016</v>
      </c>
      <c r="F135" s="6"/>
      <c r="G135" s="6"/>
    </row>
    <row r="136" spans="1:7" s="5" customFormat="1" x14ac:dyDescent="0.2">
      <c r="A136" s="6" t="s">
        <v>130</v>
      </c>
      <c r="B136" s="5">
        <v>28814.141410430155</v>
      </c>
      <c r="F136" s="6"/>
      <c r="G136" s="6"/>
    </row>
    <row r="137" spans="1:7" s="5" customFormat="1" x14ac:dyDescent="0.2">
      <c r="A137" s="6" t="s">
        <v>131</v>
      </c>
      <c r="B137" s="5">
        <v>8236.0833981234955</v>
      </c>
      <c r="F137" s="6"/>
      <c r="G137" s="6"/>
    </row>
    <row r="138" spans="1:7" s="5" customFormat="1" x14ac:dyDescent="0.2">
      <c r="A138" s="6" t="s">
        <v>132</v>
      </c>
      <c r="B138" s="5">
        <v>45869.531390776538</v>
      </c>
      <c r="F138" s="6"/>
      <c r="G138" s="6"/>
    </row>
    <row r="139" spans="1:7" s="5" customFormat="1" x14ac:dyDescent="0.2">
      <c r="A139" s="6" t="s">
        <v>133</v>
      </c>
      <c r="B139" s="5">
        <v>56806.910169920338</v>
      </c>
      <c r="F139" s="6"/>
      <c r="G139" s="6"/>
    </row>
    <row r="140" spans="1:7" s="5" customFormat="1" x14ac:dyDescent="0.2">
      <c r="A140" s="6" t="s">
        <v>134</v>
      </c>
      <c r="B140" s="5">
        <v>47617.25686579437</v>
      </c>
      <c r="F140" s="6"/>
      <c r="G140" s="6"/>
    </row>
    <row r="141" spans="1:7" s="5" customFormat="1" x14ac:dyDescent="0.2">
      <c r="A141" s="6" t="s">
        <v>135</v>
      </c>
      <c r="B141" s="5">
        <v>23687.60962219656</v>
      </c>
      <c r="F141" s="6"/>
      <c r="G141" s="6"/>
    </row>
    <row r="142" spans="1:7" s="5" customFormat="1" x14ac:dyDescent="0.2">
      <c r="A142" s="6" t="s">
        <v>136</v>
      </c>
      <c r="B142" s="5">
        <v>39539.615766017865</v>
      </c>
      <c r="F142" s="6"/>
      <c r="G142" s="6"/>
    </row>
    <row r="143" spans="1:7" s="5" customFormat="1" x14ac:dyDescent="0.2">
      <c r="A143" s="6" t="s">
        <v>137</v>
      </c>
      <c r="B143" s="5">
        <v>13188.620269767445</v>
      </c>
      <c r="F143" s="6"/>
      <c r="G143" s="6"/>
    </row>
    <row r="144" spans="1:7" s="5" customFormat="1" x14ac:dyDescent="0.2">
      <c r="A144" s="6" t="s">
        <v>138</v>
      </c>
      <c r="B144" s="5">
        <v>114594.60732776782</v>
      </c>
      <c r="F144" s="6"/>
      <c r="G144" s="6"/>
    </row>
    <row r="145" spans="1:7" s="5" customFormat="1" x14ac:dyDescent="0.2">
      <c r="A145" s="6" t="s">
        <v>139</v>
      </c>
      <c r="B145" s="5">
        <v>22166.369150337323</v>
      </c>
      <c r="F145" s="6"/>
      <c r="G145" s="6"/>
    </row>
    <row r="146" spans="1:7" s="5" customFormat="1" x14ac:dyDescent="0.2">
      <c r="A146" s="6" t="s">
        <v>140</v>
      </c>
      <c r="B146" s="5">
        <v>73332.539091376457</v>
      </c>
      <c r="F146" s="6"/>
      <c r="G146" s="6"/>
    </row>
    <row r="147" spans="1:7" s="5" customFormat="1" x14ac:dyDescent="0.2">
      <c r="A147" s="6" t="s">
        <v>141</v>
      </c>
      <c r="B147" s="5">
        <v>30800.01635228857</v>
      </c>
      <c r="F147" s="6"/>
      <c r="G147" s="6"/>
    </row>
    <row r="148" spans="1:7" s="5" customFormat="1" x14ac:dyDescent="0.2">
      <c r="A148" s="6" t="s">
        <v>142</v>
      </c>
      <c r="B148" s="5">
        <v>46902.808465272603</v>
      </c>
      <c r="F148" s="6"/>
      <c r="G148" s="6"/>
    </row>
    <row r="149" spans="1:7" s="5" customFormat="1" x14ac:dyDescent="0.2">
      <c r="A149" s="6" t="s">
        <v>143</v>
      </c>
      <c r="B149" s="5">
        <v>11468.111876674258</v>
      </c>
      <c r="F149" s="6"/>
      <c r="G149" s="6"/>
    </row>
    <row r="150" spans="1:7" s="5" customFormat="1" x14ac:dyDescent="0.2">
      <c r="A150" s="6" t="s">
        <v>144</v>
      </c>
      <c r="B150" s="5">
        <v>28708.189198652097</v>
      </c>
      <c r="F150" s="6"/>
      <c r="G150" s="6"/>
    </row>
    <row r="151" spans="1:7" s="5" customFormat="1" x14ac:dyDescent="0.2">
      <c r="A151" s="6" t="s">
        <v>145</v>
      </c>
      <c r="B151" s="5">
        <v>242826.91677705967</v>
      </c>
      <c r="F151" s="6"/>
      <c r="G151" s="6"/>
    </row>
    <row r="152" spans="1:7" s="5" customFormat="1" x14ac:dyDescent="0.2">
      <c r="A152" s="6" t="s">
        <v>146</v>
      </c>
      <c r="B152" s="5">
        <v>118618.8472980536</v>
      </c>
      <c r="F152" s="6"/>
      <c r="G152" s="6"/>
    </row>
    <row r="153" spans="1:7" s="5" customFormat="1" x14ac:dyDescent="0.2">
      <c r="A153" s="6" t="s">
        <v>147</v>
      </c>
      <c r="B153" s="5">
        <v>18950.865328669381</v>
      </c>
      <c r="F153" s="6"/>
      <c r="G153" s="6"/>
    </row>
    <row r="154" spans="1:7" s="5" customFormat="1" x14ac:dyDescent="0.2">
      <c r="A154" s="6" t="s">
        <v>148</v>
      </c>
      <c r="B154" s="5">
        <v>17664.858207730234</v>
      </c>
      <c r="F154" s="6"/>
      <c r="G154" s="6"/>
    </row>
    <row r="155" spans="1:7" s="5" customFormat="1" x14ac:dyDescent="0.2">
      <c r="A155" s="6" t="s">
        <v>149</v>
      </c>
      <c r="B155" s="5">
        <v>17956.469799779919</v>
      </c>
      <c r="F155" s="6"/>
      <c r="G155" s="6"/>
    </row>
    <row r="156" spans="1:7" s="5" customFormat="1" x14ac:dyDescent="0.2">
      <c r="A156" s="6" t="s">
        <v>150</v>
      </c>
      <c r="B156" s="5">
        <v>148704.41524982039</v>
      </c>
      <c r="F156" s="6"/>
      <c r="G156" s="6"/>
    </row>
    <row r="157" spans="1:7" s="5" customFormat="1" x14ac:dyDescent="0.2">
      <c r="A157" s="6" t="s">
        <v>151</v>
      </c>
      <c r="B157" s="5">
        <v>120632.91136047679</v>
      </c>
      <c r="F157" s="6"/>
      <c r="G157" s="6"/>
    </row>
    <row r="158" spans="1:7" s="5" customFormat="1" x14ac:dyDescent="0.2">
      <c r="A158" s="6" t="s">
        <v>152</v>
      </c>
      <c r="B158" s="5">
        <v>35514.403757091939</v>
      </c>
      <c r="F158" s="6"/>
      <c r="G158" s="6"/>
    </row>
    <row r="159" spans="1:7" s="5" customFormat="1" x14ac:dyDescent="0.2">
      <c r="A159" s="6" t="s">
        <v>153</v>
      </c>
      <c r="B159" s="5">
        <v>60143.918821609004</v>
      </c>
      <c r="F159" s="6"/>
      <c r="G159" s="6"/>
    </row>
    <row r="160" spans="1:7" s="5" customFormat="1" x14ac:dyDescent="0.2">
      <c r="A160" s="6" t="s">
        <v>154</v>
      </c>
      <c r="B160" s="5">
        <v>14027.489616230398</v>
      </c>
      <c r="F160" s="6"/>
      <c r="G160" s="6"/>
    </row>
    <row r="161" spans="1:5" x14ac:dyDescent="0.2">
      <c r="A161" s="6" t="s">
        <v>155</v>
      </c>
      <c r="B161" s="5">
        <v>49710.056058070972</v>
      </c>
    </row>
    <row r="162" spans="1:5" x14ac:dyDescent="0.2">
      <c r="A162" s="6" t="s">
        <v>156</v>
      </c>
      <c r="B162" s="5">
        <v>179663.84593909612</v>
      </c>
    </row>
    <row r="163" spans="1:5" x14ac:dyDescent="0.2">
      <c r="A163" s="7" t="s">
        <v>157</v>
      </c>
      <c r="B163" s="5">
        <v>346729.09906300536</v>
      </c>
    </row>
    <row r="164" spans="1:5" x14ac:dyDescent="0.2">
      <c r="A164" s="6" t="s">
        <v>158</v>
      </c>
      <c r="B164" s="5">
        <v>121347.35976099853</v>
      </c>
    </row>
    <row r="165" spans="1:5" x14ac:dyDescent="0.2">
      <c r="A165" s="6" t="s">
        <v>159</v>
      </c>
      <c r="B165" s="5">
        <v>25609.330013804032</v>
      </c>
    </row>
    <row r="166" spans="1:5" x14ac:dyDescent="0.2">
      <c r="A166" s="6" t="s">
        <v>160</v>
      </c>
      <c r="B166" s="5">
        <v>35354.989420104772</v>
      </c>
    </row>
    <row r="167" spans="1:5" x14ac:dyDescent="0.2">
      <c r="A167" s="6" t="s">
        <v>161</v>
      </c>
      <c r="B167" s="5">
        <v>36892.754548846824</v>
      </c>
    </row>
    <row r="168" spans="1:5" x14ac:dyDescent="0.2">
      <c r="A168" s="6" t="s">
        <v>162</v>
      </c>
      <c r="B168" s="5">
        <v>110992.23212731395</v>
      </c>
    </row>
    <row r="169" spans="1:5" x14ac:dyDescent="0.2">
      <c r="A169" s="6" t="s">
        <v>163</v>
      </c>
      <c r="B169" s="5">
        <v>56780.66512663586</v>
      </c>
    </row>
    <row r="170" spans="1:5" x14ac:dyDescent="0.2">
      <c r="A170" s="6" t="s">
        <v>164</v>
      </c>
      <c r="B170" s="5">
        <v>110144.6144330895</v>
      </c>
    </row>
    <row r="171" spans="1:5" x14ac:dyDescent="0.2">
      <c r="A171" s="6" t="s">
        <v>165</v>
      </c>
      <c r="B171" s="5">
        <v>45101.620865045668</v>
      </c>
    </row>
    <row r="172" spans="1:5" x14ac:dyDescent="0.2">
      <c r="A172" s="6" t="s">
        <v>166</v>
      </c>
      <c r="B172" s="5">
        <v>47035.005720335132</v>
      </c>
      <c r="E172" s="8"/>
    </row>
    <row r="173" spans="1:5" x14ac:dyDescent="0.2">
      <c r="A173" s="6" t="s">
        <v>167</v>
      </c>
      <c r="B173" s="5">
        <v>418296.415983841</v>
      </c>
    </row>
    <row r="174" spans="1:5" x14ac:dyDescent="0.2">
      <c r="A174" s="6" t="s">
        <v>168</v>
      </c>
      <c r="B174" s="5">
        <v>210595.0875078071</v>
      </c>
    </row>
    <row r="175" spans="1:5" x14ac:dyDescent="0.2">
      <c r="A175" s="6" t="s">
        <v>169</v>
      </c>
      <c r="B175" s="5">
        <v>26033.138860916253</v>
      </c>
    </row>
    <row r="176" spans="1:5" x14ac:dyDescent="0.2">
      <c r="A176" s="6" t="s">
        <v>170</v>
      </c>
      <c r="B176" s="5">
        <v>219680.73267743533</v>
      </c>
    </row>
    <row r="177" spans="1:5" x14ac:dyDescent="0.2">
      <c r="A177" s="6" t="s">
        <v>171</v>
      </c>
      <c r="B177" s="5">
        <v>36202.607114329207</v>
      </c>
    </row>
    <row r="178" spans="1:5" x14ac:dyDescent="0.2">
      <c r="A178" s="6" t="s">
        <v>172</v>
      </c>
      <c r="B178" s="5">
        <v>58237.751048244172</v>
      </c>
    </row>
    <row r="179" spans="1:5" x14ac:dyDescent="0.2">
      <c r="A179" s="6" t="s">
        <v>173</v>
      </c>
      <c r="B179" s="5">
        <v>34110.779960692744</v>
      </c>
    </row>
    <row r="180" spans="1:5" x14ac:dyDescent="0.2">
      <c r="A180" s="6" t="s">
        <v>174</v>
      </c>
      <c r="B180" s="5">
        <v>79080.203570675905</v>
      </c>
    </row>
    <row r="181" spans="1:5" x14ac:dyDescent="0.2">
      <c r="A181" s="6" t="s">
        <v>175</v>
      </c>
      <c r="B181" s="5">
        <v>9269.3604726195717</v>
      </c>
    </row>
    <row r="182" spans="1:5" x14ac:dyDescent="0.2">
      <c r="A182" s="6" t="s">
        <v>176</v>
      </c>
      <c r="B182" s="5">
        <v>63719.076940138235</v>
      </c>
    </row>
    <row r="183" spans="1:5" x14ac:dyDescent="0.2">
      <c r="A183" s="6" t="s">
        <v>177</v>
      </c>
      <c r="B183" s="5">
        <v>85621.051580350497</v>
      </c>
    </row>
    <row r="184" spans="1:5" x14ac:dyDescent="0.2">
      <c r="A184" s="6" t="s">
        <v>178</v>
      </c>
      <c r="B184" s="5">
        <v>109985.20009610233</v>
      </c>
    </row>
    <row r="185" spans="1:5" x14ac:dyDescent="0.2">
      <c r="A185" s="6" t="s">
        <v>179</v>
      </c>
      <c r="B185" s="5">
        <v>209669.70672236939</v>
      </c>
    </row>
    <row r="186" spans="1:5" ht="15.75" x14ac:dyDescent="0.2">
      <c r="A186" s="11" t="s">
        <v>180</v>
      </c>
      <c r="B186" s="10">
        <f>SUM(B59:B185)</f>
        <v>12106480.756907517</v>
      </c>
    </row>
    <row r="187" spans="1:5" ht="15.75" x14ac:dyDescent="0.2">
      <c r="B187" s="2"/>
      <c r="C187" s="2"/>
      <c r="D187" s="2"/>
      <c r="E187" s="2"/>
    </row>
  </sheetData>
  <printOptions horizontalCentered="1"/>
  <pageMargins left="0.25" right="0.25" top="0.75" bottom="0.75" header="0.5" footer="0.25"/>
  <pageSetup orientation="portrait" horizontalDpi="300" verticalDpi="300" r:id="rId1"/>
  <headerFooter alignWithMargins="0">
    <oddHeader>&amp;C&amp;"Arial,Bold"&amp;12 599 Aid to Localities</oddHeader>
    <oddFooter>&amp;R&amp;P of &amp;N
April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FY2022</vt:lpstr>
      <vt:lpstr>'FY2022'!Print_Titles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2021-04-30T15:00:24Z</dcterms:created>
  <dcterms:modified xsi:type="dcterms:W3CDTF">2021-05-18T16:25:30Z</dcterms:modified>
</cp:coreProperties>
</file>