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cs05281\grants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75" i="1" l="1"/>
  <c r="F75" i="1"/>
  <c r="G75" i="1"/>
  <c r="G77" i="1" s="1"/>
  <c r="H75" i="1"/>
  <c r="H77" i="1" s="1"/>
  <c r="I75" i="1"/>
  <c r="D75" i="1"/>
  <c r="D77" i="1"/>
  <c r="E77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I77" i="1" s="1"/>
  <c r="F6" i="1"/>
  <c r="F77" i="1" l="1"/>
</calcChain>
</file>

<file path=xl/sharedStrings.xml><?xml version="1.0" encoding="utf-8"?>
<sst xmlns="http://schemas.openxmlformats.org/spreadsheetml/2006/main" count="148" uniqueCount="68">
  <si>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</si>
  <si>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</si>
  <si>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</si>
  <si>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</si>
  <si>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</si>
  <si>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</si>
  <si>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</si>
  <si>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</si>
  <si>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</si>
  <si>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</si>
  <si>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Dickenson</t>
  </si>
  <si>
    <t>Application #</t>
  </si>
  <si>
    <t>County Government</t>
  </si>
  <si>
    <t>Amherst County</t>
  </si>
  <si>
    <t>Bluefield</t>
  </si>
  <si>
    <t>Town Government</t>
  </si>
  <si>
    <t>Buena Vista</t>
  </si>
  <si>
    <t>City Government</t>
  </si>
  <si>
    <t>Caroline</t>
  </si>
  <si>
    <t>Cedar Bluff</t>
  </si>
  <si>
    <t>Chincoteague</t>
  </si>
  <si>
    <t>Colonial Beach</t>
  </si>
  <si>
    <t>Colonial Heights</t>
  </si>
  <si>
    <t>Cumberland</t>
  </si>
  <si>
    <t>Essex</t>
  </si>
  <si>
    <t>Fauquier</t>
  </si>
  <si>
    <t>Floyd</t>
  </si>
  <si>
    <t>Fluvanna</t>
  </si>
  <si>
    <t>Franklin County</t>
  </si>
  <si>
    <t>Galax</t>
  </si>
  <si>
    <t>Grayson</t>
  </si>
  <si>
    <t>King &amp; Queen</t>
  </si>
  <si>
    <t xml:space="preserve">Lee </t>
  </si>
  <si>
    <t>Lunenburg</t>
  </si>
  <si>
    <t>Madison</t>
  </si>
  <si>
    <t>Nelson</t>
  </si>
  <si>
    <t>Norton</t>
  </si>
  <si>
    <t>Nottoway</t>
  </si>
  <si>
    <t>Prince George</t>
  </si>
  <si>
    <t>Radford</t>
  </si>
  <si>
    <t>Richlands</t>
  </si>
  <si>
    <t>Rockbridge</t>
  </si>
  <si>
    <t>Rocky Mount</t>
  </si>
  <si>
    <t>Salem</t>
  </si>
  <si>
    <t>Scott</t>
  </si>
  <si>
    <t>Shenandoah County</t>
  </si>
  <si>
    <t>Smyth</t>
  </si>
  <si>
    <t>Southampton</t>
  </si>
  <si>
    <t>Spotsylvania</t>
  </si>
  <si>
    <t>Sussex</t>
  </si>
  <si>
    <t>Tazewell</t>
  </si>
  <si>
    <t>Tazewell County</t>
  </si>
  <si>
    <t>Warren</t>
  </si>
  <si>
    <t>Wise County</t>
  </si>
  <si>
    <t>Wythe</t>
  </si>
  <si>
    <t>Dinwiddie</t>
  </si>
  <si>
    <t>Buchanan County</t>
  </si>
  <si>
    <t>Carroll County Public Schools</t>
  </si>
  <si>
    <t>Fredericksburg</t>
  </si>
  <si>
    <t>Manassas Park</t>
  </si>
  <si>
    <t>New Kent</t>
  </si>
  <si>
    <t>Portsmouth</t>
  </si>
  <si>
    <t>Prince Edward</t>
  </si>
  <si>
    <t>South Boston</t>
  </si>
  <si>
    <t>Westmoreland</t>
  </si>
  <si>
    <t>Petersburg City Public Schools</t>
  </si>
  <si>
    <t>K-12 Education</t>
  </si>
  <si>
    <t>SRO -- Subcommittee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</si>
</sst>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11" xfId="0" applyFont="1" applyBorder="1" applyAlignment="1"/>
    <xf numFmtId="0" fontId="19" fillId="0" borderId="11" xfId="0" applyFont="1" applyBorder="1" applyAlignment="1"/>
    <xf numFmtId="0" fontId="19" fillId="0" borderId="11" xfId="0" applyFont="1" applyBorder="1"/>
    <xf numFmtId="0" fontId="19" fillId="0" borderId="0" xfId="0" applyFont="1"/>
    <xf numFmtId="15" fontId="20" fillId="0" borderId="10" xfId="0" applyNumberFormat="1" applyFont="1" applyBorder="1" applyAlignment="1">
      <alignment horizontal="left"/>
    </xf>
    <xf numFmtId="0" fontId="19" fillId="0" borderId="10" xfId="0" applyFont="1" applyBorder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8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21" fillId="0" borderId="0" xfId="0" applyFont="1"/>
    <xf numFmtId="8" fontId="21" fillId="0" borderId="10" xfId="1" applyNumberFormat="1" applyFont="1" applyBorder="1"/>
    <xf numFmtId="44" fontId="21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workbookViewId="0">
      <selection activeCell="C67" sqref="C67"/>
    </sheetView>
  </sheetViews>
  <sheetFormatPr defaultColWidth="14" defaultRowHeight="15" x14ac:dyDescent="0.25"/>
  <cols>
    <col min="1" max="1" width="14.140625" style="7" bestFit="1" customWidth="1"/>
    <col min="2" max="2" width="29.140625" style="4" bestFit="1" customWidth="1"/>
    <col min="3" max="3" width="19.140625" style="4" bestFit="1" customWidth="1"/>
    <col min="4" max="4" width="23.5703125" style="4" bestFit="1" customWidth="1"/>
    <col min="5" max="6" width="17" style="4" bestFit="1" customWidth="1"/>
    <col min="7" max="7" width="27.42578125" style="4" bestFit="1" customWidth="1"/>
    <col min="8" max="9" width="21.5703125" style="4" bestFit="1" customWidth="1"/>
    <col min="10" max="16384" width="14" style="4"/>
  </cols>
  <sheetData>
    <row r="1" spans="1:9" ht="26.25" x14ac:dyDescent="0.4">
      <c r="A1" s="1" t="s">
        <v>67</v>
      </c>
      <c r="B1" s="2"/>
      <c r="C1" s="2"/>
      <c r="D1" s="2"/>
      <c r="E1" s="3"/>
      <c r="F1" s="3"/>
      <c r="G1" s="3"/>
      <c r="H1" s="3"/>
      <c r="I1" s="3"/>
    </row>
    <row r="2" spans="1:9" ht="15.75" thickBot="1" x14ac:dyDescent="0.3">
      <c r="A2" s="5">
        <v>44714</v>
      </c>
      <c r="B2" s="6"/>
      <c r="C2" s="6"/>
      <c r="D2" s="6"/>
      <c r="E2" s="6"/>
      <c r="F2" s="6"/>
      <c r="G2" s="6"/>
      <c r="H2" s="6"/>
      <c r="I2" s="6"/>
    </row>
    <row r="3" spans="1:9" ht="15.75" thickTop="1" x14ac:dyDescent="0.25"/>
    <row r="4" spans="1:9" ht="15.75" x14ac:dyDescent="0.25">
      <c r="A4" s="8" t="s">
        <v>11</v>
      </c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7</v>
      </c>
      <c r="I4" s="9" t="s">
        <v>6</v>
      </c>
    </row>
    <row r="5" spans="1:9" ht="15.75" x14ac:dyDescent="0.25">
      <c r="A5" s="10"/>
      <c r="B5" s="11"/>
      <c r="C5" s="11"/>
      <c r="D5" s="12"/>
      <c r="E5" s="12"/>
      <c r="F5" s="12"/>
      <c r="G5" s="12"/>
      <c r="H5" s="12"/>
      <c r="I5" s="12"/>
    </row>
    <row r="6" spans="1:9" x14ac:dyDescent="0.25">
      <c r="A6" s="7">
        <v>472782</v>
      </c>
      <c r="B6" s="7" t="s">
        <v>13</v>
      </c>
      <c r="C6" s="4" t="s">
        <v>12</v>
      </c>
      <c r="D6" s="13">
        <v>45091</v>
      </c>
      <c r="E6" s="13">
        <v>19770</v>
      </c>
      <c r="F6" s="13">
        <f t="shared" ref="F6:F37" si="0">SUM(D6:E6)</f>
        <v>64861</v>
      </c>
      <c r="G6" s="13">
        <v>45091</v>
      </c>
      <c r="H6" s="13">
        <v>19770</v>
      </c>
      <c r="I6" s="13">
        <f t="shared" ref="I6:I64" si="1">SUM(G6:H6)</f>
        <v>64861</v>
      </c>
    </row>
    <row r="7" spans="1:9" x14ac:dyDescent="0.25">
      <c r="A7" s="7">
        <v>472748</v>
      </c>
      <c r="B7" s="7" t="s">
        <v>14</v>
      </c>
      <c r="C7" s="4" t="s">
        <v>15</v>
      </c>
      <c r="D7" s="13">
        <v>63117</v>
      </c>
      <c r="E7" s="13">
        <v>21765</v>
      </c>
      <c r="F7" s="13">
        <f t="shared" si="0"/>
        <v>84882</v>
      </c>
      <c r="G7" s="13">
        <v>63117</v>
      </c>
      <c r="H7" s="13">
        <v>21765</v>
      </c>
      <c r="I7" s="13">
        <f t="shared" si="1"/>
        <v>84882</v>
      </c>
    </row>
    <row r="8" spans="1:9" x14ac:dyDescent="0.25">
      <c r="A8" s="7">
        <v>473114</v>
      </c>
      <c r="B8" s="7" t="s">
        <v>16</v>
      </c>
      <c r="C8" s="4" t="s">
        <v>17</v>
      </c>
      <c r="D8" s="13">
        <v>90000</v>
      </c>
      <c r="E8" s="13">
        <v>21690</v>
      </c>
      <c r="F8" s="13">
        <f t="shared" si="0"/>
        <v>111690</v>
      </c>
      <c r="G8" s="13">
        <v>90000</v>
      </c>
      <c r="H8" s="13">
        <v>21690</v>
      </c>
      <c r="I8" s="13">
        <f t="shared" si="1"/>
        <v>111690</v>
      </c>
    </row>
    <row r="9" spans="1:9" x14ac:dyDescent="0.25">
      <c r="A9" s="7">
        <v>469410</v>
      </c>
      <c r="B9" s="7" t="s">
        <v>18</v>
      </c>
      <c r="C9" s="4" t="s">
        <v>12</v>
      </c>
      <c r="D9" s="13">
        <v>47637</v>
      </c>
      <c r="E9" s="13">
        <v>26947</v>
      </c>
      <c r="F9" s="13">
        <f t="shared" si="0"/>
        <v>74584</v>
      </c>
      <c r="G9" s="13">
        <v>47637</v>
      </c>
      <c r="H9" s="13">
        <v>26947</v>
      </c>
      <c r="I9" s="13">
        <f t="shared" si="1"/>
        <v>74584</v>
      </c>
    </row>
    <row r="10" spans="1:9" x14ac:dyDescent="0.25">
      <c r="A10" s="7">
        <v>472884</v>
      </c>
      <c r="B10" s="7" t="s">
        <v>19</v>
      </c>
      <c r="C10" s="4" t="s">
        <v>15</v>
      </c>
      <c r="D10" s="13">
        <v>44851</v>
      </c>
      <c r="E10" s="13">
        <v>15464</v>
      </c>
      <c r="F10" s="13">
        <f t="shared" si="0"/>
        <v>60315</v>
      </c>
      <c r="G10" s="13">
        <v>44851</v>
      </c>
      <c r="H10" s="13">
        <v>15464</v>
      </c>
      <c r="I10" s="13">
        <f t="shared" si="1"/>
        <v>60315</v>
      </c>
    </row>
    <row r="11" spans="1:9" x14ac:dyDescent="0.25">
      <c r="A11" s="7">
        <v>472514</v>
      </c>
      <c r="B11" s="7" t="s">
        <v>20</v>
      </c>
      <c r="C11" s="4" t="s">
        <v>15</v>
      </c>
      <c r="D11" s="13">
        <v>47819</v>
      </c>
      <c r="E11" s="13">
        <v>24778</v>
      </c>
      <c r="F11" s="13">
        <f t="shared" si="0"/>
        <v>72597</v>
      </c>
      <c r="G11" s="13">
        <v>47819</v>
      </c>
      <c r="H11" s="13">
        <v>24778</v>
      </c>
      <c r="I11" s="13">
        <f t="shared" si="1"/>
        <v>72597</v>
      </c>
    </row>
    <row r="12" spans="1:9" x14ac:dyDescent="0.25">
      <c r="A12" s="7">
        <v>473105</v>
      </c>
      <c r="B12" s="7" t="s">
        <v>21</v>
      </c>
      <c r="C12" s="4" t="s">
        <v>15</v>
      </c>
      <c r="D12" s="13">
        <v>47465</v>
      </c>
      <c r="E12" s="13">
        <v>24105</v>
      </c>
      <c r="F12" s="13">
        <f t="shared" si="0"/>
        <v>71570</v>
      </c>
      <c r="G12" s="13">
        <v>47465</v>
      </c>
      <c r="H12" s="13">
        <v>24105</v>
      </c>
      <c r="I12" s="13">
        <f t="shared" si="1"/>
        <v>71570</v>
      </c>
    </row>
    <row r="13" spans="1:9" x14ac:dyDescent="0.25">
      <c r="A13" s="7">
        <v>469214</v>
      </c>
      <c r="B13" s="7" t="s">
        <v>22</v>
      </c>
      <c r="C13" s="4" t="s">
        <v>17</v>
      </c>
      <c r="D13" s="13">
        <v>65952</v>
      </c>
      <c r="E13" s="13">
        <v>46979</v>
      </c>
      <c r="F13" s="13">
        <f t="shared" si="0"/>
        <v>112931</v>
      </c>
      <c r="G13" s="13">
        <v>65952</v>
      </c>
      <c r="H13" s="13">
        <v>46979</v>
      </c>
      <c r="I13" s="13">
        <f t="shared" si="1"/>
        <v>112931</v>
      </c>
    </row>
    <row r="14" spans="1:9" x14ac:dyDescent="0.25">
      <c r="A14" s="7">
        <v>85993</v>
      </c>
      <c r="B14" s="7" t="s">
        <v>23</v>
      </c>
      <c r="C14" s="4" t="s">
        <v>12</v>
      </c>
      <c r="D14" s="13">
        <v>60615</v>
      </c>
      <c r="E14" s="13">
        <v>26726</v>
      </c>
      <c r="F14" s="13">
        <f t="shared" si="0"/>
        <v>87341</v>
      </c>
      <c r="G14" s="13">
        <v>60615</v>
      </c>
      <c r="H14" s="13">
        <v>26726</v>
      </c>
      <c r="I14" s="13">
        <f t="shared" si="1"/>
        <v>87341</v>
      </c>
    </row>
    <row r="15" spans="1:9" x14ac:dyDescent="0.25">
      <c r="A15" s="7">
        <v>97682</v>
      </c>
      <c r="B15" s="7" t="s">
        <v>10</v>
      </c>
      <c r="C15" s="4" t="s">
        <v>12</v>
      </c>
      <c r="D15" s="13">
        <v>183531</v>
      </c>
      <c r="E15" s="13">
        <v>54852</v>
      </c>
      <c r="F15" s="13">
        <f t="shared" si="0"/>
        <v>238383</v>
      </c>
      <c r="G15" s="13">
        <v>183531</v>
      </c>
      <c r="H15" s="13">
        <v>54852</v>
      </c>
      <c r="I15" s="13">
        <f t="shared" si="1"/>
        <v>238383</v>
      </c>
    </row>
    <row r="16" spans="1:9" x14ac:dyDescent="0.25">
      <c r="A16" s="7">
        <v>468757</v>
      </c>
      <c r="B16" s="7" t="s">
        <v>24</v>
      </c>
      <c r="C16" s="4" t="s">
        <v>12</v>
      </c>
      <c r="D16" s="13">
        <v>22297</v>
      </c>
      <c r="E16" s="13">
        <v>19575</v>
      </c>
      <c r="F16" s="13">
        <f t="shared" si="0"/>
        <v>41872</v>
      </c>
      <c r="G16" s="13">
        <v>22297</v>
      </c>
      <c r="H16" s="13">
        <v>19575</v>
      </c>
      <c r="I16" s="13">
        <f t="shared" si="1"/>
        <v>41872</v>
      </c>
    </row>
    <row r="17" spans="1:9" x14ac:dyDescent="0.25">
      <c r="A17" s="7">
        <v>472901</v>
      </c>
      <c r="B17" s="7" t="s">
        <v>25</v>
      </c>
      <c r="C17" s="4" t="s">
        <v>12</v>
      </c>
      <c r="D17" s="13">
        <v>32966</v>
      </c>
      <c r="E17" s="13">
        <v>45975</v>
      </c>
      <c r="F17" s="13">
        <f t="shared" si="0"/>
        <v>78941</v>
      </c>
      <c r="G17" s="13">
        <v>32966</v>
      </c>
      <c r="H17" s="13">
        <v>45975</v>
      </c>
      <c r="I17" s="13">
        <f t="shared" si="1"/>
        <v>78941</v>
      </c>
    </row>
    <row r="18" spans="1:9" x14ac:dyDescent="0.25">
      <c r="A18" s="7">
        <v>472893</v>
      </c>
      <c r="B18" s="7" t="s">
        <v>26</v>
      </c>
      <c r="C18" s="4" t="s">
        <v>12</v>
      </c>
      <c r="D18" s="13">
        <v>44790</v>
      </c>
      <c r="E18" s="13">
        <v>24252</v>
      </c>
      <c r="F18" s="13">
        <f t="shared" si="0"/>
        <v>69042</v>
      </c>
      <c r="G18" s="13">
        <v>44790</v>
      </c>
      <c r="H18" s="13">
        <v>24252</v>
      </c>
      <c r="I18" s="13">
        <f t="shared" si="1"/>
        <v>69042</v>
      </c>
    </row>
    <row r="19" spans="1:9" x14ac:dyDescent="0.25">
      <c r="A19" s="7">
        <v>97703</v>
      </c>
      <c r="B19" s="7" t="s">
        <v>27</v>
      </c>
      <c r="C19" s="4" t="s">
        <v>12</v>
      </c>
      <c r="D19" s="13">
        <v>41811</v>
      </c>
      <c r="E19" s="13">
        <v>28189</v>
      </c>
      <c r="F19" s="13">
        <f t="shared" si="0"/>
        <v>70000</v>
      </c>
      <c r="G19" s="13">
        <v>41811</v>
      </c>
      <c r="H19" s="13">
        <v>28189</v>
      </c>
      <c r="I19" s="13">
        <f t="shared" si="1"/>
        <v>70000</v>
      </c>
    </row>
    <row r="20" spans="1:9" x14ac:dyDescent="0.25">
      <c r="A20" s="7">
        <v>472912</v>
      </c>
      <c r="B20" s="7" t="s">
        <v>28</v>
      </c>
      <c r="C20" s="4" t="s">
        <v>12</v>
      </c>
      <c r="D20" s="13">
        <v>96288</v>
      </c>
      <c r="E20" s="13">
        <v>63704</v>
      </c>
      <c r="F20" s="13">
        <f t="shared" si="0"/>
        <v>159992</v>
      </c>
      <c r="G20" s="13">
        <v>96288</v>
      </c>
      <c r="H20" s="13">
        <v>63704</v>
      </c>
      <c r="I20" s="13">
        <f t="shared" si="1"/>
        <v>159992</v>
      </c>
    </row>
    <row r="21" spans="1:9" x14ac:dyDescent="0.25">
      <c r="A21" s="7">
        <v>472927</v>
      </c>
      <c r="B21" s="7" t="s">
        <v>29</v>
      </c>
      <c r="C21" s="4" t="s">
        <v>17</v>
      </c>
      <c r="D21" s="13">
        <v>28304</v>
      </c>
      <c r="E21" s="13">
        <v>10043</v>
      </c>
      <c r="F21" s="13">
        <f t="shared" si="0"/>
        <v>38347</v>
      </c>
      <c r="G21" s="13">
        <v>28304</v>
      </c>
      <c r="H21" s="13">
        <v>10043</v>
      </c>
      <c r="I21" s="13">
        <f t="shared" si="1"/>
        <v>38347</v>
      </c>
    </row>
    <row r="22" spans="1:9" x14ac:dyDescent="0.25">
      <c r="A22" s="7">
        <v>473123</v>
      </c>
      <c r="B22" s="7" t="s">
        <v>30</v>
      </c>
      <c r="C22" s="4" t="s">
        <v>12</v>
      </c>
      <c r="D22" s="13">
        <v>30948</v>
      </c>
      <c r="E22" s="13">
        <v>16855</v>
      </c>
      <c r="F22" s="13">
        <f t="shared" si="0"/>
        <v>47803</v>
      </c>
      <c r="G22" s="13">
        <v>30948</v>
      </c>
      <c r="H22" s="13">
        <v>16855</v>
      </c>
      <c r="I22" s="13">
        <f t="shared" si="1"/>
        <v>47803</v>
      </c>
    </row>
    <row r="23" spans="1:9" x14ac:dyDescent="0.25">
      <c r="A23" s="7">
        <v>473135</v>
      </c>
      <c r="B23" s="7" t="s">
        <v>30</v>
      </c>
      <c r="C23" s="4" t="s">
        <v>12</v>
      </c>
      <c r="D23" s="13">
        <v>30948</v>
      </c>
      <c r="E23" s="13">
        <v>16855</v>
      </c>
      <c r="F23" s="13">
        <f t="shared" si="0"/>
        <v>47803</v>
      </c>
      <c r="G23" s="13">
        <v>30948</v>
      </c>
      <c r="H23" s="13">
        <v>16855</v>
      </c>
      <c r="I23" s="13">
        <f t="shared" si="1"/>
        <v>47803</v>
      </c>
    </row>
    <row r="24" spans="1:9" x14ac:dyDescent="0.25">
      <c r="A24" s="7">
        <v>86058</v>
      </c>
      <c r="B24" s="7" t="s">
        <v>31</v>
      </c>
      <c r="C24" s="4" t="s">
        <v>12</v>
      </c>
      <c r="D24" s="13">
        <v>44087</v>
      </c>
      <c r="E24" s="13">
        <v>30322</v>
      </c>
      <c r="F24" s="13">
        <f t="shared" si="0"/>
        <v>74409</v>
      </c>
      <c r="G24" s="13">
        <v>44087</v>
      </c>
      <c r="H24" s="13">
        <v>30322</v>
      </c>
      <c r="I24" s="13">
        <f t="shared" si="1"/>
        <v>74409</v>
      </c>
    </row>
    <row r="25" spans="1:9" x14ac:dyDescent="0.25">
      <c r="A25" s="7">
        <v>473083</v>
      </c>
      <c r="B25" s="7" t="s">
        <v>32</v>
      </c>
      <c r="C25" s="4" t="s">
        <v>12</v>
      </c>
      <c r="D25" s="13">
        <v>61218</v>
      </c>
      <c r="E25" s="13">
        <v>12663</v>
      </c>
      <c r="F25" s="13">
        <f t="shared" si="0"/>
        <v>73881</v>
      </c>
      <c r="G25" s="13">
        <v>61218</v>
      </c>
      <c r="H25" s="13">
        <v>12663</v>
      </c>
      <c r="I25" s="13">
        <f t="shared" si="1"/>
        <v>73881</v>
      </c>
    </row>
    <row r="26" spans="1:9" x14ac:dyDescent="0.25">
      <c r="A26" s="7">
        <v>86111</v>
      </c>
      <c r="B26" s="7" t="s">
        <v>33</v>
      </c>
      <c r="C26" s="4" t="s">
        <v>12</v>
      </c>
      <c r="D26" s="13">
        <v>47950</v>
      </c>
      <c r="E26" s="13">
        <v>16883</v>
      </c>
      <c r="F26" s="13">
        <f t="shared" si="0"/>
        <v>64833</v>
      </c>
      <c r="G26" s="13">
        <v>47950</v>
      </c>
      <c r="H26" s="13">
        <v>16883</v>
      </c>
      <c r="I26" s="13">
        <f t="shared" si="1"/>
        <v>64833</v>
      </c>
    </row>
    <row r="27" spans="1:9" x14ac:dyDescent="0.25">
      <c r="A27" s="7">
        <v>489797</v>
      </c>
      <c r="B27" s="7" t="s">
        <v>34</v>
      </c>
      <c r="C27" s="4" t="s">
        <v>12</v>
      </c>
      <c r="D27" s="13">
        <v>38607</v>
      </c>
      <c r="E27" s="13">
        <v>33203</v>
      </c>
      <c r="F27" s="13">
        <f t="shared" si="0"/>
        <v>71810</v>
      </c>
      <c r="G27" s="13">
        <v>38607</v>
      </c>
      <c r="H27" s="13">
        <v>33203</v>
      </c>
      <c r="I27" s="13">
        <f t="shared" si="1"/>
        <v>71810</v>
      </c>
    </row>
    <row r="28" spans="1:9" x14ac:dyDescent="0.25">
      <c r="A28" s="7">
        <v>473060</v>
      </c>
      <c r="B28" s="7" t="s">
        <v>35</v>
      </c>
      <c r="C28" s="4" t="s">
        <v>12</v>
      </c>
      <c r="D28" s="13">
        <v>29373</v>
      </c>
      <c r="E28" s="13">
        <v>42059</v>
      </c>
      <c r="F28" s="13">
        <f t="shared" si="0"/>
        <v>71432</v>
      </c>
      <c r="G28" s="13">
        <v>29373</v>
      </c>
      <c r="H28" s="13">
        <v>42059</v>
      </c>
      <c r="I28" s="13">
        <f t="shared" si="1"/>
        <v>71432</v>
      </c>
    </row>
    <row r="29" spans="1:9" x14ac:dyDescent="0.25">
      <c r="A29" s="7">
        <v>469315</v>
      </c>
      <c r="B29" s="7" t="s">
        <v>36</v>
      </c>
      <c r="C29" s="4" t="s">
        <v>17</v>
      </c>
      <c r="D29" s="13">
        <v>62708</v>
      </c>
      <c r="E29" s="13">
        <v>22667</v>
      </c>
      <c r="F29" s="13">
        <f t="shared" si="0"/>
        <v>85375</v>
      </c>
      <c r="G29" s="13">
        <v>62708</v>
      </c>
      <c r="H29" s="13">
        <v>22667</v>
      </c>
      <c r="I29" s="13">
        <f t="shared" si="1"/>
        <v>85375</v>
      </c>
    </row>
    <row r="30" spans="1:9" x14ac:dyDescent="0.25">
      <c r="A30" s="7">
        <v>469311</v>
      </c>
      <c r="B30" s="7" t="s">
        <v>37</v>
      </c>
      <c r="C30" s="4" t="s">
        <v>12</v>
      </c>
      <c r="D30" s="13">
        <v>94352</v>
      </c>
      <c r="E30" s="13">
        <v>34193</v>
      </c>
      <c r="F30" s="13">
        <f t="shared" si="0"/>
        <v>128545</v>
      </c>
      <c r="G30" s="13">
        <v>94352</v>
      </c>
      <c r="H30" s="13">
        <v>34193</v>
      </c>
      <c r="I30" s="13">
        <f t="shared" si="1"/>
        <v>128545</v>
      </c>
    </row>
    <row r="31" spans="1:9" x14ac:dyDescent="0.25">
      <c r="A31" s="7">
        <v>472917</v>
      </c>
      <c r="B31" s="7" t="s">
        <v>38</v>
      </c>
      <c r="C31" s="4" t="s">
        <v>12</v>
      </c>
      <c r="D31" s="13">
        <v>170508</v>
      </c>
      <c r="E31" s="13">
        <v>53963</v>
      </c>
      <c r="F31" s="13">
        <f t="shared" si="0"/>
        <v>224471</v>
      </c>
      <c r="G31" s="13">
        <v>170508</v>
      </c>
      <c r="H31" s="13">
        <v>53963</v>
      </c>
      <c r="I31" s="13">
        <f t="shared" si="1"/>
        <v>224471</v>
      </c>
    </row>
    <row r="32" spans="1:9" x14ac:dyDescent="0.25">
      <c r="A32" s="7">
        <v>472976</v>
      </c>
      <c r="B32" s="7" t="s">
        <v>39</v>
      </c>
      <c r="C32" s="4" t="s">
        <v>17</v>
      </c>
      <c r="D32" s="13">
        <v>121227</v>
      </c>
      <c r="E32" s="13">
        <v>38177</v>
      </c>
      <c r="F32" s="13">
        <f t="shared" si="0"/>
        <v>159404</v>
      </c>
      <c r="G32" s="13">
        <v>121227</v>
      </c>
      <c r="H32" s="13">
        <v>38177</v>
      </c>
      <c r="I32" s="13">
        <f t="shared" si="1"/>
        <v>159404</v>
      </c>
    </row>
    <row r="33" spans="1:9" x14ac:dyDescent="0.25">
      <c r="A33" s="7">
        <v>469405</v>
      </c>
      <c r="B33" s="7" t="s">
        <v>40</v>
      </c>
      <c r="C33" s="4" t="s">
        <v>15</v>
      </c>
      <c r="D33" s="13">
        <v>32098</v>
      </c>
      <c r="E33" s="13">
        <v>11068</v>
      </c>
      <c r="F33" s="13">
        <f t="shared" si="0"/>
        <v>43166</v>
      </c>
      <c r="G33" s="13">
        <v>32098</v>
      </c>
      <c r="H33" s="13">
        <v>11068</v>
      </c>
      <c r="I33" s="13">
        <f t="shared" si="1"/>
        <v>43166</v>
      </c>
    </row>
    <row r="34" spans="1:9" x14ac:dyDescent="0.25">
      <c r="A34" s="7">
        <v>472479</v>
      </c>
      <c r="B34" s="7" t="s">
        <v>40</v>
      </c>
      <c r="C34" s="4" t="s">
        <v>15</v>
      </c>
      <c r="D34" s="13">
        <v>32098</v>
      </c>
      <c r="E34" s="13">
        <v>11068</v>
      </c>
      <c r="F34" s="13">
        <f t="shared" si="0"/>
        <v>43166</v>
      </c>
      <c r="G34" s="13">
        <v>32098</v>
      </c>
      <c r="H34" s="13">
        <v>11068</v>
      </c>
      <c r="I34" s="13">
        <f t="shared" si="1"/>
        <v>43166</v>
      </c>
    </row>
    <row r="35" spans="1:9" x14ac:dyDescent="0.25">
      <c r="A35" s="7">
        <v>472799</v>
      </c>
      <c r="B35" s="7" t="s">
        <v>41</v>
      </c>
      <c r="C35" s="4" t="s">
        <v>12</v>
      </c>
      <c r="D35" s="13">
        <v>50143</v>
      </c>
      <c r="E35" s="13">
        <v>41527</v>
      </c>
      <c r="F35" s="13">
        <f t="shared" si="0"/>
        <v>91670</v>
      </c>
      <c r="G35" s="13">
        <v>50143</v>
      </c>
      <c r="H35" s="13">
        <v>41527</v>
      </c>
      <c r="I35" s="13">
        <f t="shared" si="1"/>
        <v>91670</v>
      </c>
    </row>
    <row r="36" spans="1:9" x14ac:dyDescent="0.25">
      <c r="A36" s="7">
        <v>472735</v>
      </c>
      <c r="B36" s="7" t="s">
        <v>42</v>
      </c>
      <c r="C36" s="4" t="s">
        <v>15</v>
      </c>
      <c r="D36" s="13">
        <v>49506</v>
      </c>
      <c r="E36" s="13">
        <v>32758</v>
      </c>
      <c r="F36" s="13">
        <f t="shared" si="0"/>
        <v>82264</v>
      </c>
      <c r="G36" s="13">
        <v>49506</v>
      </c>
      <c r="H36" s="13">
        <v>32758</v>
      </c>
      <c r="I36" s="13">
        <f t="shared" si="1"/>
        <v>82264</v>
      </c>
    </row>
    <row r="37" spans="1:9" x14ac:dyDescent="0.25">
      <c r="A37" s="7">
        <v>97701</v>
      </c>
      <c r="B37" s="7" t="s">
        <v>43</v>
      </c>
      <c r="C37" s="4" t="s">
        <v>17</v>
      </c>
      <c r="D37" s="13">
        <v>20685</v>
      </c>
      <c r="E37" s="13">
        <v>12216</v>
      </c>
      <c r="F37" s="13">
        <f t="shared" si="0"/>
        <v>32901</v>
      </c>
      <c r="G37" s="13">
        <v>20685</v>
      </c>
      <c r="H37" s="13">
        <v>12216</v>
      </c>
      <c r="I37" s="13">
        <f t="shared" si="1"/>
        <v>32901</v>
      </c>
    </row>
    <row r="38" spans="1:9" x14ac:dyDescent="0.25">
      <c r="A38" s="7">
        <v>86006</v>
      </c>
      <c r="B38" s="7" t="s">
        <v>44</v>
      </c>
      <c r="C38" s="4" t="s">
        <v>12</v>
      </c>
      <c r="D38" s="13">
        <v>253220</v>
      </c>
      <c r="E38" s="13">
        <v>59127</v>
      </c>
      <c r="F38" s="13">
        <f t="shared" ref="F38:F73" si="2">SUM(D38:E38)</f>
        <v>312347</v>
      </c>
      <c r="G38" s="13">
        <v>253220</v>
      </c>
      <c r="H38" s="13">
        <v>59127</v>
      </c>
      <c r="I38" s="13">
        <f t="shared" si="1"/>
        <v>312347</v>
      </c>
    </row>
    <row r="39" spans="1:9" x14ac:dyDescent="0.25">
      <c r="A39" s="7">
        <v>468722</v>
      </c>
      <c r="B39" s="7" t="s">
        <v>45</v>
      </c>
      <c r="C39" s="4" t="s">
        <v>12</v>
      </c>
      <c r="D39" s="13">
        <v>50929</v>
      </c>
      <c r="E39" s="13">
        <v>31909</v>
      </c>
      <c r="F39" s="13">
        <f t="shared" si="2"/>
        <v>82838</v>
      </c>
      <c r="G39" s="13">
        <v>50929</v>
      </c>
      <c r="H39" s="13">
        <v>31909</v>
      </c>
      <c r="I39" s="13">
        <f t="shared" si="1"/>
        <v>82838</v>
      </c>
    </row>
    <row r="40" spans="1:9" x14ac:dyDescent="0.25">
      <c r="A40" s="7">
        <v>472374</v>
      </c>
      <c r="B40" s="7" t="s">
        <v>46</v>
      </c>
      <c r="C40" s="4" t="s">
        <v>12</v>
      </c>
      <c r="D40" s="13">
        <v>46913</v>
      </c>
      <c r="E40" s="13">
        <v>13109</v>
      </c>
      <c r="F40" s="13">
        <f t="shared" si="2"/>
        <v>60022</v>
      </c>
      <c r="G40" s="13">
        <v>46913</v>
      </c>
      <c r="H40" s="13">
        <v>13109</v>
      </c>
      <c r="I40" s="13">
        <f t="shared" si="1"/>
        <v>60022</v>
      </c>
    </row>
    <row r="41" spans="1:9" x14ac:dyDescent="0.25">
      <c r="A41" s="7">
        <v>472435</v>
      </c>
      <c r="B41" s="7" t="s">
        <v>46</v>
      </c>
      <c r="C41" s="4" t="s">
        <v>12</v>
      </c>
      <c r="D41" s="13">
        <v>46913</v>
      </c>
      <c r="E41" s="13">
        <v>13109</v>
      </c>
      <c r="F41" s="13">
        <f t="shared" si="2"/>
        <v>60022</v>
      </c>
      <c r="G41" s="13">
        <v>46913</v>
      </c>
      <c r="H41" s="13">
        <v>13109</v>
      </c>
      <c r="I41" s="13">
        <f t="shared" si="1"/>
        <v>60022</v>
      </c>
    </row>
    <row r="42" spans="1:9" x14ac:dyDescent="0.25">
      <c r="A42" s="7">
        <v>472437</v>
      </c>
      <c r="B42" s="7" t="s">
        <v>46</v>
      </c>
      <c r="C42" s="4" t="s">
        <v>12</v>
      </c>
      <c r="D42" s="13">
        <v>46913</v>
      </c>
      <c r="E42" s="13">
        <v>13109</v>
      </c>
      <c r="F42" s="13">
        <f t="shared" si="2"/>
        <v>60022</v>
      </c>
      <c r="G42" s="13">
        <v>46913</v>
      </c>
      <c r="H42" s="13">
        <v>13109</v>
      </c>
      <c r="I42" s="13">
        <f t="shared" si="1"/>
        <v>60022</v>
      </c>
    </row>
    <row r="43" spans="1:9" x14ac:dyDescent="0.25">
      <c r="A43" s="7">
        <v>472447</v>
      </c>
      <c r="B43" s="7" t="s">
        <v>46</v>
      </c>
      <c r="C43" s="4" t="s">
        <v>12</v>
      </c>
      <c r="D43" s="13">
        <v>46913</v>
      </c>
      <c r="E43" s="13">
        <v>13109</v>
      </c>
      <c r="F43" s="13">
        <f t="shared" si="2"/>
        <v>60022</v>
      </c>
      <c r="G43" s="13">
        <v>46913</v>
      </c>
      <c r="H43" s="13">
        <v>13109</v>
      </c>
      <c r="I43" s="13">
        <f t="shared" si="1"/>
        <v>60022</v>
      </c>
    </row>
    <row r="44" spans="1:9" x14ac:dyDescent="0.25">
      <c r="A44" s="7">
        <v>473094</v>
      </c>
      <c r="B44" s="7" t="s">
        <v>47</v>
      </c>
      <c r="C44" s="4" t="s">
        <v>12</v>
      </c>
      <c r="D44" s="13">
        <v>56786</v>
      </c>
      <c r="E44" s="13">
        <v>23932</v>
      </c>
      <c r="F44" s="13">
        <f t="shared" si="2"/>
        <v>80718</v>
      </c>
      <c r="G44" s="13">
        <v>56786</v>
      </c>
      <c r="H44" s="13">
        <v>23932</v>
      </c>
      <c r="I44" s="13">
        <f t="shared" si="1"/>
        <v>80718</v>
      </c>
    </row>
    <row r="45" spans="1:9" x14ac:dyDescent="0.25">
      <c r="A45" s="7">
        <v>473037</v>
      </c>
      <c r="B45" s="7" t="s">
        <v>48</v>
      </c>
      <c r="C45" s="4" t="s">
        <v>12</v>
      </c>
      <c r="D45" s="13">
        <v>50898</v>
      </c>
      <c r="E45" s="13">
        <v>29395</v>
      </c>
      <c r="F45" s="13">
        <f t="shared" si="2"/>
        <v>80293</v>
      </c>
      <c r="G45" s="13">
        <v>50898</v>
      </c>
      <c r="H45" s="13">
        <v>29395</v>
      </c>
      <c r="I45" s="13">
        <f t="shared" si="1"/>
        <v>80293</v>
      </c>
    </row>
    <row r="46" spans="1:9" x14ac:dyDescent="0.25">
      <c r="A46" s="7">
        <v>473077</v>
      </c>
      <c r="B46" s="7" t="s">
        <v>49</v>
      </c>
      <c r="C46" s="4" t="s">
        <v>12</v>
      </c>
      <c r="D46" s="13">
        <v>32620</v>
      </c>
      <c r="E46" s="13">
        <v>17380</v>
      </c>
      <c r="F46" s="13">
        <f t="shared" si="2"/>
        <v>50000</v>
      </c>
      <c r="G46" s="13">
        <v>32620</v>
      </c>
      <c r="H46" s="13">
        <v>17380</v>
      </c>
      <c r="I46" s="13">
        <f t="shared" si="1"/>
        <v>50000</v>
      </c>
    </row>
    <row r="47" spans="1:9" x14ac:dyDescent="0.25">
      <c r="A47" s="7">
        <v>473014</v>
      </c>
      <c r="B47" s="7" t="s">
        <v>50</v>
      </c>
      <c r="C47" s="4" t="s">
        <v>15</v>
      </c>
      <c r="D47" s="13">
        <v>27786</v>
      </c>
      <c r="E47" s="13">
        <v>9581</v>
      </c>
      <c r="F47" s="13">
        <f t="shared" si="2"/>
        <v>37367</v>
      </c>
      <c r="G47" s="13">
        <v>27786</v>
      </c>
      <c r="H47" s="13">
        <v>9581</v>
      </c>
      <c r="I47" s="13">
        <f t="shared" si="1"/>
        <v>37367</v>
      </c>
    </row>
    <row r="48" spans="1:9" x14ac:dyDescent="0.25">
      <c r="A48" s="7">
        <v>468719</v>
      </c>
      <c r="B48" s="7" t="s">
        <v>51</v>
      </c>
      <c r="C48" s="4" t="s">
        <v>12</v>
      </c>
      <c r="D48" s="13">
        <v>135736</v>
      </c>
      <c r="E48" s="13">
        <v>46795</v>
      </c>
      <c r="F48" s="13">
        <f t="shared" si="2"/>
        <v>182531</v>
      </c>
      <c r="G48" s="13">
        <v>135736</v>
      </c>
      <c r="H48" s="13">
        <v>46795</v>
      </c>
      <c r="I48" s="13">
        <f t="shared" si="1"/>
        <v>182531</v>
      </c>
    </row>
    <row r="49" spans="1:9" x14ac:dyDescent="0.25">
      <c r="A49" s="7">
        <v>472881</v>
      </c>
      <c r="B49" s="7" t="s">
        <v>51</v>
      </c>
      <c r="C49" s="4" t="s">
        <v>12</v>
      </c>
      <c r="D49" s="13">
        <v>64368</v>
      </c>
      <c r="E49" s="13">
        <v>21991</v>
      </c>
      <c r="F49" s="13">
        <f t="shared" si="2"/>
        <v>86359</v>
      </c>
      <c r="G49" s="13">
        <v>64368</v>
      </c>
      <c r="H49" s="13">
        <v>21991</v>
      </c>
      <c r="I49" s="13">
        <f t="shared" si="1"/>
        <v>86359</v>
      </c>
    </row>
    <row r="50" spans="1:9" x14ac:dyDescent="0.25">
      <c r="A50" s="7">
        <v>472902</v>
      </c>
      <c r="B50" s="7" t="s">
        <v>52</v>
      </c>
      <c r="C50" s="4" t="s">
        <v>12</v>
      </c>
      <c r="D50" s="13">
        <v>38000</v>
      </c>
      <c r="E50" s="13">
        <v>29700</v>
      </c>
      <c r="F50" s="13">
        <f t="shared" si="2"/>
        <v>67700</v>
      </c>
      <c r="G50" s="13">
        <v>38000</v>
      </c>
      <c r="H50" s="13">
        <v>29700</v>
      </c>
      <c r="I50" s="13">
        <f t="shared" si="1"/>
        <v>67700</v>
      </c>
    </row>
    <row r="51" spans="1:9" x14ac:dyDescent="0.25">
      <c r="A51" s="7">
        <v>469376</v>
      </c>
      <c r="B51" s="7" t="s">
        <v>53</v>
      </c>
      <c r="C51" s="4" t="s">
        <v>12</v>
      </c>
      <c r="D51" s="13">
        <v>65870</v>
      </c>
      <c r="E51" s="13">
        <v>20200</v>
      </c>
      <c r="F51" s="13">
        <f t="shared" si="2"/>
        <v>86070</v>
      </c>
      <c r="G51" s="13">
        <v>65870</v>
      </c>
      <c r="H51" s="13">
        <v>20200</v>
      </c>
      <c r="I51" s="13">
        <f t="shared" si="1"/>
        <v>86070</v>
      </c>
    </row>
    <row r="52" spans="1:9" x14ac:dyDescent="0.25">
      <c r="A52" s="7">
        <v>469414</v>
      </c>
      <c r="B52" s="7" t="s">
        <v>53</v>
      </c>
      <c r="C52" s="4" t="s">
        <v>12</v>
      </c>
      <c r="D52" s="13">
        <v>65870</v>
      </c>
      <c r="E52" s="13">
        <v>20200</v>
      </c>
      <c r="F52" s="13">
        <f t="shared" si="2"/>
        <v>86070</v>
      </c>
      <c r="G52" s="13">
        <v>65870</v>
      </c>
      <c r="H52" s="13">
        <v>20200</v>
      </c>
      <c r="I52" s="13">
        <f t="shared" si="1"/>
        <v>86070</v>
      </c>
    </row>
    <row r="53" spans="1:9" x14ac:dyDescent="0.25">
      <c r="A53" s="7">
        <v>469419</v>
      </c>
      <c r="B53" s="7" t="s">
        <v>53</v>
      </c>
      <c r="C53" s="4" t="s">
        <v>12</v>
      </c>
      <c r="D53" s="13">
        <v>65870</v>
      </c>
      <c r="E53" s="13">
        <v>20200</v>
      </c>
      <c r="F53" s="13">
        <f t="shared" si="2"/>
        <v>86070</v>
      </c>
      <c r="G53" s="13">
        <v>65870</v>
      </c>
      <c r="H53" s="13">
        <v>20200</v>
      </c>
      <c r="I53" s="13">
        <f t="shared" si="1"/>
        <v>86070</v>
      </c>
    </row>
    <row r="54" spans="1:9" x14ac:dyDescent="0.25">
      <c r="A54" s="7">
        <v>472797</v>
      </c>
      <c r="B54" s="7" t="s">
        <v>54</v>
      </c>
      <c r="C54" s="4" t="s">
        <v>12</v>
      </c>
      <c r="D54" s="13">
        <v>42000</v>
      </c>
      <c r="E54" s="13">
        <v>20468</v>
      </c>
      <c r="F54" s="13">
        <f t="shared" si="2"/>
        <v>62468</v>
      </c>
      <c r="G54" s="13">
        <v>42000</v>
      </c>
      <c r="H54" s="13">
        <v>20468</v>
      </c>
      <c r="I54" s="13">
        <f t="shared" si="1"/>
        <v>62468</v>
      </c>
    </row>
    <row r="55" spans="1:9" x14ac:dyDescent="0.25">
      <c r="A55" s="7">
        <v>473113</v>
      </c>
      <c r="B55" s="7" t="s">
        <v>55</v>
      </c>
      <c r="C55" s="4" t="s">
        <v>12</v>
      </c>
      <c r="D55" s="13">
        <v>50324</v>
      </c>
      <c r="E55" s="13">
        <v>20675</v>
      </c>
      <c r="F55" s="13">
        <f t="shared" si="2"/>
        <v>70999</v>
      </c>
      <c r="G55" s="13">
        <v>50324</v>
      </c>
      <c r="H55" s="13">
        <v>20675</v>
      </c>
      <c r="I55" s="13">
        <f t="shared" si="1"/>
        <v>70999</v>
      </c>
    </row>
    <row r="56" spans="1:9" x14ac:dyDescent="0.25">
      <c r="A56" s="7">
        <v>473119</v>
      </c>
      <c r="B56" s="7" t="s">
        <v>55</v>
      </c>
      <c r="C56" s="4" t="s">
        <v>12</v>
      </c>
      <c r="D56" s="13">
        <v>50324</v>
      </c>
      <c r="E56" s="13">
        <v>20675</v>
      </c>
      <c r="F56" s="13">
        <f t="shared" si="2"/>
        <v>70999</v>
      </c>
      <c r="G56" s="13">
        <v>50324</v>
      </c>
      <c r="H56" s="13">
        <v>20675</v>
      </c>
      <c r="I56" s="13">
        <f t="shared" si="1"/>
        <v>70999</v>
      </c>
    </row>
    <row r="57" spans="1:9" x14ac:dyDescent="0.25">
      <c r="A57" s="7">
        <v>472341</v>
      </c>
      <c r="B57" s="7" t="s">
        <v>14</v>
      </c>
      <c r="C57" s="4" t="s">
        <v>15</v>
      </c>
      <c r="D57" s="13">
        <v>48555</v>
      </c>
      <c r="E57" s="13">
        <v>16840</v>
      </c>
      <c r="F57" s="13">
        <f t="shared" si="2"/>
        <v>65395</v>
      </c>
      <c r="G57" s="13">
        <v>48628</v>
      </c>
      <c r="H57" s="13">
        <v>16767</v>
      </c>
      <c r="I57" s="13">
        <f t="shared" si="1"/>
        <v>65395</v>
      </c>
    </row>
    <row r="58" spans="1:9" x14ac:dyDescent="0.25">
      <c r="A58" s="7">
        <v>473125</v>
      </c>
      <c r="B58" s="7" t="s">
        <v>56</v>
      </c>
      <c r="C58" s="4" t="s">
        <v>12</v>
      </c>
      <c r="D58" s="13">
        <v>126261.75999999999</v>
      </c>
      <c r="E58" s="13">
        <v>50328.12</v>
      </c>
      <c r="F58" s="13">
        <f t="shared" si="2"/>
        <v>176589.88</v>
      </c>
      <c r="G58" s="13">
        <v>126262</v>
      </c>
      <c r="H58" s="13">
        <v>50328</v>
      </c>
      <c r="I58" s="13">
        <f t="shared" si="1"/>
        <v>176590</v>
      </c>
    </row>
    <row r="59" spans="1:9" x14ac:dyDescent="0.25">
      <c r="A59" s="7">
        <v>473166</v>
      </c>
      <c r="B59" s="7" t="s">
        <v>16</v>
      </c>
      <c r="C59" s="4" t="s">
        <v>17</v>
      </c>
      <c r="D59" s="13">
        <v>80000</v>
      </c>
      <c r="E59" s="13">
        <v>19446.28</v>
      </c>
      <c r="F59" s="13">
        <f t="shared" si="2"/>
        <v>99446.28</v>
      </c>
      <c r="G59" s="13">
        <v>80134</v>
      </c>
      <c r="H59" s="13">
        <v>19312</v>
      </c>
      <c r="I59" s="13">
        <f t="shared" si="1"/>
        <v>99446</v>
      </c>
    </row>
    <row r="60" spans="1:9" x14ac:dyDescent="0.25">
      <c r="A60" s="7">
        <v>472754</v>
      </c>
      <c r="B60" s="7" t="s">
        <v>57</v>
      </c>
      <c r="C60" s="4" t="s">
        <v>12</v>
      </c>
      <c r="D60" s="13">
        <v>33306</v>
      </c>
      <c r="E60" s="13">
        <v>12294</v>
      </c>
      <c r="F60" s="13">
        <f t="shared" si="2"/>
        <v>45600</v>
      </c>
      <c r="G60" s="13">
        <v>33306</v>
      </c>
      <c r="H60" s="13">
        <v>12294</v>
      </c>
      <c r="I60" s="13">
        <f t="shared" si="1"/>
        <v>45600</v>
      </c>
    </row>
    <row r="61" spans="1:9" x14ac:dyDescent="0.25">
      <c r="A61" s="7">
        <v>472848</v>
      </c>
      <c r="B61" s="7" t="s">
        <v>58</v>
      </c>
      <c r="C61" s="4" t="s">
        <v>17</v>
      </c>
      <c r="D61" s="13">
        <v>21011</v>
      </c>
      <c r="E61" s="13">
        <v>30011</v>
      </c>
      <c r="F61" s="13">
        <f t="shared" si="2"/>
        <v>51022</v>
      </c>
      <c r="G61" s="13">
        <v>21388</v>
      </c>
      <c r="H61" s="13">
        <v>29634</v>
      </c>
      <c r="I61" s="13">
        <f t="shared" si="1"/>
        <v>51022</v>
      </c>
    </row>
    <row r="62" spans="1:9" x14ac:dyDescent="0.25">
      <c r="A62" s="7">
        <v>489813</v>
      </c>
      <c r="B62" s="7" t="s">
        <v>59</v>
      </c>
      <c r="C62" s="4" t="s">
        <v>17</v>
      </c>
      <c r="D62" s="13">
        <v>58626</v>
      </c>
      <c r="E62" s="13">
        <v>22048</v>
      </c>
      <c r="F62" s="13">
        <f t="shared" si="2"/>
        <v>80674</v>
      </c>
      <c r="G62" s="13">
        <v>58626</v>
      </c>
      <c r="H62" s="13">
        <v>22048</v>
      </c>
      <c r="I62" s="13">
        <f t="shared" si="1"/>
        <v>80674</v>
      </c>
    </row>
    <row r="63" spans="1:9" x14ac:dyDescent="0.25">
      <c r="A63" s="7">
        <v>472757</v>
      </c>
      <c r="B63" s="7" t="s">
        <v>60</v>
      </c>
      <c r="C63" s="4" t="s">
        <v>12</v>
      </c>
      <c r="D63" s="13">
        <v>87069.4</v>
      </c>
      <c r="E63" s="13">
        <v>36952.25</v>
      </c>
      <c r="F63" s="13">
        <f t="shared" si="2"/>
        <v>124021.65</v>
      </c>
      <c r="G63" s="13">
        <v>71386</v>
      </c>
      <c r="H63" s="13">
        <v>52635</v>
      </c>
      <c r="I63" s="13">
        <f t="shared" si="1"/>
        <v>124021</v>
      </c>
    </row>
    <row r="64" spans="1:9" x14ac:dyDescent="0.25">
      <c r="A64" s="7">
        <v>469322</v>
      </c>
      <c r="B64" s="7" t="s">
        <v>37</v>
      </c>
      <c r="C64" s="4" t="s">
        <v>12</v>
      </c>
      <c r="D64" s="13">
        <v>138221.74</v>
      </c>
      <c r="E64" s="13">
        <v>50091.26</v>
      </c>
      <c r="F64" s="13">
        <f t="shared" si="2"/>
        <v>188313</v>
      </c>
      <c r="G64" s="13">
        <v>138222</v>
      </c>
      <c r="H64" s="13">
        <v>50091</v>
      </c>
      <c r="I64" s="13">
        <f t="shared" si="1"/>
        <v>188313</v>
      </c>
    </row>
    <row r="65" spans="1:9" x14ac:dyDescent="0.25">
      <c r="A65" s="14">
        <v>472974</v>
      </c>
      <c r="B65" s="14" t="s">
        <v>61</v>
      </c>
      <c r="C65" s="15" t="s">
        <v>17</v>
      </c>
      <c r="D65" s="13">
        <v>473034</v>
      </c>
      <c r="E65" s="13">
        <v>137202</v>
      </c>
      <c r="F65" s="13">
        <f t="shared" si="2"/>
        <v>610236</v>
      </c>
      <c r="G65" s="13">
        <v>462986</v>
      </c>
      <c r="H65" s="13">
        <v>147250</v>
      </c>
      <c r="I65" s="13">
        <v>610236</v>
      </c>
    </row>
    <row r="66" spans="1:9" x14ac:dyDescent="0.25">
      <c r="A66" s="7">
        <v>86102</v>
      </c>
      <c r="B66" s="7" t="s">
        <v>62</v>
      </c>
      <c r="C66" s="4" t="s">
        <v>12</v>
      </c>
      <c r="D66" s="13">
        <v>88507</v>
      </c>
      <c r="E66" s="13">
        <v>49965</v>
      </c>
      <c r="F66" s="13">
        <f t="shared" si="2"/>
        <v>138472</v>
      </c>
      <c r="G66" s="13">
        <v>0</v>
      </c>
      <c r="H66" s="13">
        <v>0</v>
      </c>
      <c r="I66" s="13">
        <f t="shared" ref="I66:I73" si="3">SUM(G66:H66)</f>
        <v>0</v>
      </c>
    </row>
    <row r="67" spans="1:9" x14ac:dyDescent="0.25">
      <c r="A67" s="7">
        <v>92381</v>
      </c>
      <c r="B67" s="7" t="s">
        <v>43</v>
      </c>
      <c r="C67" s="4" t="s">
        <v>17</v>
      </c>
      <c r="D67" s="13">
        <v>22631.119999999999</v>
      </c>
      <c r="E67" s="13">
        <v>12958</v>
      </c>
      <c r="F67" s="13">
        <f t="shared" si="2"/>
        <v>35589.119999999995</v>
      </c>
      <c r="G67" s="13">
        <v>22375</v>
      </c>
      <c r="H67" s="13">
        <v>13214</v>
      </c>
      <c r="I67" s="13">
        <f t="shared" si="3"/>
        <v>35589</v>
      </c>
    </row>
    <row r="68" spans="1:9" x14ac:dyDescent="0.25">
      <c r="A68" s="7">
        <v>472331</v>
      </c>
      <c r="B68" s="7" t="s">
        <v>44</v>
      </c>
      <c r="C68" s="4" t="s">
        <v>12</v>
      </c>
      <c r="D68" s="13">
        <v>101212.92</v>
      </c>
      <c r="E68" s="13">
        <v>23725.88</v>
      </c>
      <c r="F68" s="13">
        <f t="shared" si="2"/>
        <v>124938.8</v>
      </c>
      <c r="G68" s="13">
        <v>101288</v>
      </c>
      <c r="H68" s="13">
        <v>23651</v>
      </c>
      <c r="I68" s="13">
        <f t="shared" si="3"/>
        <v>124939</v>
      </c>
    </row>
    <row r="69" spans="1:9" x14ac:dyDescent="0.25">
      <c r="A69" s="7">
        <v>473035</v>
      </c>
      <c r="B69" s="7" t="s">
        <v>63</v>
      </c>
      <c r="C69" s="4" t="s">
        <v>15</v>
      </c>
      <c r="D69" s="13">
        <v>79175.8</v>
      </c>
      <c r="E69" s="13">
        <v>34549.599999999999</v>
      </c>
      <c r="F69" s="13">
        <f t="shared" si="2"/>
        <v>113725.4</v>
      </c>
      <c r="G69" s="13">
        <v>48126</v>
      </c>
      <c r="H69" s="13">
        <v>21000</v>
      </c>
      <c r="I69" s="13">
        <f t="shared" si="3"/>
        <v>69126</v>
      </c>
    </row>
    <row r="70" spans="1:9" x14ac:dyDescent="0.25">
      <c r="A70" s="7">
        <v>469222</v>
      </c>
      <c r="B70" s="7" t="s">
        <v>51</v>
      </c>
      <c r="C70" s="4" t="s">
        <v>12</v>
      </c>
      <c r="D70" s="13">
        <v>64368</v>
      </c>
      <c r="E70" s="13">
        <v>21990</v>
      </c>
      <c r="F70" s="13">
        <f t="shared" si="2"/>
        <v>86358</v>
      </c>
      <c r="G70" s="13">
        <v>64216</v>
      </c>
      <c r="H70" s="13">
        <v>22142</v>
      </c>
      <c r="I70" s="13">
        <f t="shared" si="3"/>
        <v>86358</v>
      </c>
    </row>
    <row r="71" spans="1:9" x14ac:dyDescent="0.25">
      <c r="A71" s="7">
        <v>472472</v>
      </c>
      <c r="B71" s="7" t="s">
        <v>64</v>
      </c>
      <c r="C71" s="4" t="s">
        <v>12</v>
      </c>
      <c r="D71" s="13">
        <v>41787.46</v>
      </c>
      <c r="E71" s="13">
        <v>38081.54</v>
      </c>
      <c r="F71" s="13">
        <f t="shared" si="2"/>
        <v>79869</v>
      </c>
      <c r="G71" s="13">
        <v>0</v>
      </c>
      <c r="H71" s="13">
        <v>0</v>
      </c>
      <c r="I71" s="13">
        <f t="shared" si="3"/>
        <v>0</v>
      </c>
    </row>
    <row r="72" spans="1:9" x14ac:dyDescent="0.25">
      <c r="A72" s="7">
        <v>489795</v>
      </c>
      <c r="B72" s="7" t="s">
        <v>55</v>
      </c>
      <c r="C72" s="4" t="s">
        <v>12</v>
      </c>
      <c r="D72" s="13">
        <v>50324</v>
      </c>
      <c r="E72" s="13">
        <v>20675</v>
      </c>
      <c r="F72" s="13">
        <f t="shared" si="2"/>
        <v>70999</v>
      </c>
      <c r="G72" s="13">
        <v>50324</v>
      </c>
      <c r="H72" s="13">
        <v>20675</v>
      </c>
      <c r="I72" s="13">
        <f t="shared" si="3"/>
        <v>70999</v>
      </c>
    </row>
    <row r="73" spans="1:9" x14ac:dyDescent="0.25">
      <c r="A73" s="7">
        <v>473133</v>
      </c>
      <c r="B73" s="7" t="s">
        <v>65</v>
      </c>
      <c r="C73" s="4" t="s">
        <v>66</v>
      </c>
      <c r="D73" s="13">
        <v>115000</v>
      </c>
      <c r="E73" s="13">
        <v>39500</v>
      </c>
      <c r="F73" s="13">
        <f t="shared" si="2"/>
        <v>154500</v>
      </c>
      <c r="G73" s="13">
        <v>0</v>
      </c>
      <c r="H73" s="13">
        <v>0</v>
      </c>
      <c r="I73" s="13">
        <f t="shared" si="3"/>
        <v>0</v>
      </c>
    </row>
    <row r="75" spans="1:9" ht="16.5" thickBot="1" x14ac:dyDescent="0.3">
      <c r="A75" s="10"/>
      <c r="B75" s="16" t="s">
        <v>8</v>
      </c>
      <c r="C75" s="16"/>
      <c r="D75" s="17">
        <f>SUM(D6:D73)</f>
        <v>4746334.1999999993</v>
      </c>
      <c r="E75" s="17">
        <f t="shared" ref="E75:I75" si="4">SUM(E6:E73)</f>
        <v>1962612.9300000002</v>
      </c>
      <c r="F75" s="17">
        <f t="shared" si="4"/>
        <v>6708947.1300000008</v>
      </c>
      <c r="G75" s="17">
        <f t="shared" si="4"/>
        <v>4444510</v>
      </c>
      <c r="H75" s="17">
        <f t="shared" si="4"/>
        <v>1846996</v>
      </c>
      <c r="I75" s="17">
        <f t="shared" si="4"/>
        <v>6291506</v>
      </c>
    </row>
    <row r="76" spans="1:9" ht="16.5" thickTop="1" x14ac:dyDescent="0.25">
      <c r="A76" s="10"/>
      <c r="B76" s="16"/>
      <c r="C76" s="16"/>
      <c r="D76" s="18"/>
      <c r="E76" s="18"/>
      <c r="F76" s="18"/>
      <c r="G76" s="18"/>
      <c r="H76" s="18"/>
      <c r="I76" s="18"/>
    </row>
    <row r="77" spans="1:9" ht="15.75" x14ac:dyDescent="0.25">
      <c r="A77" s="10"/>
      <c r="B77" s="16" t="s">
        <v>9</v>
      </c>
      <c r="C77" s="16"/>
      <c r="D77" s="18">
        <f>D75</f>
        <v>4746334.1999999993</v>
      </c>
      <c r="E77" s="18">
        <f>E75</f>
        <v>1962612.9300000002</v>
      </c>
      <c r="F77" s="18">
        <f>F75</f>
        <v>6708947.1300000008</v>
      </c>
      <c r="G77" s="18">
        <f>G75</f>
        <v>4444510</v>
      </c>
      <c r="H77" s="18">
        <f>H75</f>
        <v>1846996</v>
      </c>
      <c r="I77" s="18">
        <f>I75</f>
        <v>6291506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2022-05-20T20:57:08Z</dcterms:modified>
</cp:coreProperties>
</file>