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definedNames>
    <definedName name="_xlnm.Print_Area" localSheetId="0">'CJSB Cover Report Budget withou'!$A$1:$I$41</definedName>
  </definedNames>
  <calcPr calcId="162913"/>
</workbook>
</file>

<file path=xl/calcChain.xml><?xml version="1.0" encoding="utf-8"?>
<calcChain xmlns="http://schemas.openxmlformats.org/spreadsheetml/2006/main">
  <c r="E39" i="1" l="1"/>
  <c r="E41" i="1" s="1"/>
  <c r="G39" i="1"/>
  <c r="G41" i="1" s="1"/>
  <c r="H39" i="1"/>
  <c r="H41" i="1" s="1"/>
  <c r="I39" i="1"/>
  <c r="I41" i="1" s="1"/>
  <c r="D39" i="1"/>
  <c r="D41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6" i="1"/>
  <c r="F39" i="1" l="1"/>
  <c r="F41" i="1" s="1"/>
</calcChain>
</file>

<file path=xl/sharedStrings.xml><?xml version="1.0" encoding="utf-8"?>
<sst xmlns="http://schemas.openxmlformats.org/spreadsheetml/2006/main" count="76" uniqueCount="51">
  <si>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</si>
  <si>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</si>
  <si>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</si>
  <si>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</si>
  <si>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</si>
  <si>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</si>
  <si>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</si>
  <si>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</si>
  <si>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</si>
  <si>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</si>
  <si>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Application #</t>
  </si>
  <si>
    <t>CBGVIP -- Subcommittee Recommendations</t>
  </si>
  <si>
    <t>The Uhuru Foundation</t>
  </si>
  <si>
    <t>Non-Profit Organization</t>
  </si>
  <si>
    <t>Virginia Hospital Research &amp; Educ. Foundation</t>
  </si>
  <si>
    <t>Other</t>
  </si>
  <si>
    <t>Real Life</t>
  </si>
  <si>
    <t>Danville-Pittsylvania Comm Svcs</t>
  </si>
  <si>
    <t>The BUCK Squad</t>
  </si>
  <si>
    <t>City Government</t>
  </si>
  <si>
    <t xml:space="preserve">Namel Prince Foundation </t>
  </si>
  <si>
    <t>Hopewell</t>
  </si>
  <si>
    <t>BreakTheCycle Inc.</t>
  </si>
  <si>
    <t>Danville</t>
  </si>
  <si>
    <t>Richmond City</t>
  </si>
  <si>
    <t>Today Jesus Outreach</t>
  </si>
  <si>
    <t>Rings vs Rent Scholarship Foundation</t>
  </si>
  <si>
    <t>Ketchmore Kids</t>
  </si>
  <si>
    <t>The University of Lynchburg</t>
  </si>
  <si>
    <t>Private University</t>
  </si>
  <si>
    <t>YOUTH CARE LLC</t>
  </si>
  <si>
    <t>Old Dominion Univ Research Foundation</t>
  </si>
  <si>
    <t>Portsmouth Redevelopment and Housing Authority</t>
  </si>
  <si>
    <t>Sustain Equity Group</t>
  </si>
  <si>
    <t>Roanoke</t>
  </si>
  <si>
    <t>Help Me Help You Foundation</t>
  </si>
  <si>
    <t xml:space="preserve">Reck League </t>
  </si>
  <si>
    <t>Strokes of Genius, LLC.</t>
  </si>
  <si>
    <t>For-Profit ? Privately Held</t>
  </si>
  <si>
    <t>Give Back 2 Da Block</t>
  </si>
  <si>
    <t>State University</t>
  </si>
  <si>
    <t>United In Him</t>
  </si>
  <si>
    <t>VDH - Virginia Office of EMS</t>
  </si>
  <si>
    <t>Commonwealth of VA - State Agency</t>
  </si>
  <si>
    <t>Community of Change Inc.</t>
  </si>
  <si>
    <t>The Osiris Foundation</t>
  </si>
  <si>
    <t>Newport News</t>
  </si>
  <si>
    <t>Petersburg</t>
  </si>
  <si>
    <t>A Better Day Than Yesterday Initiative</t>
  </si>
  <si>
    <t>Newport News Police Foundation</t>
  </si>
  <si>
    <t>Virginia Commonwealth Univ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</si>
</sst>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10" xfId="0" applyBorder="1"/>
    <xf numFmtId="15" fontId="18" fillId="0" borderId="10" xfId="0" applyNumberFormat="1" applyFont="1" applyBorder="1" applyAlignment="1">
      <alignment horizontal="left"/>
    </xf>
    <xf numFmtId="8" fontId="20" fillId="0" borderId="10" xfId="1" applyNumberFormat="1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/>
    <xf numFmtId="4" fontId="21" fillId="0" borderId="0" xfId="0" applyNumberFormat="1" applyFont="1" applyBorder="1"/>
    <xf numFmtId="0" fontId="0" fillId="0" borderId="0" xfId="0" applyFill="1" applyBorder="1"/>
    <xf numFmtId="8" fontId="0" fillId="0" borderId="0" xfId="0" applyNumberFormat="1" applyFill="1" applyBorder="1"/>
    <xf numFmtId="164" fontId="0" fillId="0" borderId="0" xfId="0" applyNumberFormat="1" applyFill="1" applyBorder="1"/>
    <xf numFmtId="0" fontId="20" fillId="0" borderId="0" xfId="0" applyFont="1" applyBorder="1"/>
    <xf numFmtId="44" fontId="20" fillId="0" borderId="0" xfId="1" applyFont="1" applyBorder="1"/>
    <xf numFmtId="0" fontId="19" fillId="0" borderId="0" xfId="0" applyFont="1" applyBorder="1" applyAlignment="1"/>
    <xf numFmtId="0" fontId="0" fillId="0" borderId="0" xfId="0" applyBorder="1" applyAlignment="1"/>
    <xf numFmtId="0" fontId="0" fillId="0" borderId="0" xfId="0" applyFill="1" applyBorder="1" applyAlignment="1">
      <alignment horizontal="left"/>
    </xf>
    <xf numFmtId="0" fontId="0" fillId="33" borderId="0" xfId="0" applyFill="1" applyBorder="1" applyAlignment="1">
      <alignment horizontal="left"/>
    </xf>
    <xf numFmtId="164" fontId="0" fillId="33" borderId="0" xfId="0" applyNumberFormat="1" applyFill="1" applyBorder="1" applyAlignment="1">
      <alignment horizontal="left"/>
    </xf>
    <xf numFmtId="8" fontId="0" fillId="33" borderId="0" xfId="0" applyNumberFormat="1" applyFill="1" applyBorder="1" applyAlignment="1">
      <alignment horizontal="left"/>
    </xf>
    <xf numFmtId="0" fontId="0" fillId="34" borderId="0" xfId="0" applyFill="1" applyBorder="1" applyAlignment="1">
      <alignment horizontal="left"/>
    </xf>
    <xf numFmtId="164" fontId="0" fillId="34" borderId="0" xfId="0" applyNumberFormat="1" applyFill="1" applyBorder="1" applyAlignment="1">
      <alignment horizontal="left"/>
    </xf>
    <xf numFmtId="8" fontId="0" fillId="0" borderId="0" xfId="0" applyNumberFormat="1" applyFill="1" applyBorder="1" applyAlignment="1">
      <alignment horizontal="left"/>
    </xf>
    <xf numFmtId="8" fontId="0" fillId="34" borderId="0" xfId="0" applyNumberForma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35" borderId="0" xfId="0" applyFill="1" applyBorder="1" applyAlignment="1">
      <alignment horizontal="left"/>
    </xf>
    <xf numFmtId="6" fontId="0" fillId="0" borderId="0" xfId="0" applyNumberFormat="1" applyFill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K15" sqref="K15"/>
    </sheetView>
  </sheetViews>
  <sheetFormatPr defaultColWidth="23.42578125" defaultRowHeight="15" x14ac:dyDescent="0.25"/>
  <cols>
    <col min="1" max="1" width="14.140625" style="5" bestFit="1" customWidth="1"/>
    <col min="2" max="2" width="47.5703125" style="4" bestFit="1" customWidth="1"/>
    <col min="3" max="3" width="34.28515625" style="4" hidden="1" customWidth="1"/>
    <col min="4" max="4" width="23.5703125" style="4" bestFit="1" customWidth="1"/>
    <col min="5" max="6" width="17" style="4" hidden="1" customWidth="1"/>
    <col min="7" max="7" width="27.42578125" style="4" bestFit="1" customWidth="1"/>
    <col min="8" max="8" width="21.5703125" style="4" hidden="1" customWidth="1"/>
    <col min="9" max="9" width="22.7109375" style="4" bestFit="1" customWidth="1"/>
    <col min="10" max="16384" width="23.42578125" style="4"/>
  </cols>
  <sheetData>
    <row r="1" spans="1:9" ht="26.25" x14ac:dyDescent="0.4">
      <c r="A1" s="16" t="s">
        <v>11</v>
      </c>
      <c r="B1" s="17"/>
      <c r="C1" s="17"/>
      <c r="D1" s="17"/>
    </row>
    <row r="2" spans="1:9" s="1" customFormat="1" ht="15.75" thickBot="1" x14ac:dyDescent="0.3">
      <c r="A2" s="2">
        <v>44714</v>
      </c>
    </row>
    <row r="3" spans="1:9" ht="15.75" thickTop="1" x14ac:dyDescent="0.25"/>
    <row r="4" spans="1:9" ht="15.75" x14ac:dyDescent="0.25">
      <c r="A4" s="6" t="s">
        <v>10</v>
      </c>
      <c r="B4" s="6" t="s">
        <v>0</v>
      </c>
      <c r="C4" s="6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7</v>
      </c>
      <c r="I4" s="7" t="s">
        <v>6</v>
      </c>
    </row>
    <row r="5" spans="1:9" ht="15.75" x14ac:dyDescent="0.25">
      <c r="A5" s="8"/>
      <c r="B5" s="9"/>
      <c r="C5" s="9"/>
      <c r="D5" s="10"/>
      <c r="E5" s="10"/>
      <c r="F5" s="10"/>
      <c r="G5" s="10"/>
      <c r="H5" s="10"/>
      <c r="I5" s="10"/>
    </row>
    <row r="6" spans="1:9" s="18" customFormat="1" x14ac:dyDescent="0.25">
      <c r="A6" s="18">
        <v>469433</v>
      </c>
      <c r="B6" s="19" t="s">
        <v>12</v>
      </c>
      <c r="C6" s="19" t="s">
        <v>13</v>
      </c>
      <c r="D6" s="20">
        <v>259000</v>
      </c>
      <c r="E6" s="21">
        <v>0</v>
      </c>
      <c r="F6" s="21">
        <f>D6</f>
        <v>259000</v>
      </c>
      <c r="G6" s="21">
        <v>100000</v>
      </c>
      <c r="H6" s="21">
        <v>0</v>
      </c>
      <c r="I6" s="21">
        <v>100000</v>
      </c>
    </row>
    <row r="7" spans="1:9" s="18" customFormat="1" x14ac:dyDescent="0.25">
      <c r="A7" s="18">
        <v>472560</v>
      </c>
      <c r="B7" s="22" t="s">
        <v>14</v>
      </c>
      <c r="C7" s="22" t="s">
        <v>15</v>
      </c>
      <c r="D7" s="23">
        <v>350000</v>
      </c>
      <c r="E7" s="24">
        <v>0</v>
      </c>
      <c r="F7" s="24">
        <f t="shared" ref="F7:F37" si="0">D7</f>
        <v>350000</v>
      </c>
      <c r="G7" s="25">
        <v>200000</v>
      </c>
      <c r="H7" s="25">
        <v>0</v>
      </c>
      <c r="I7" s="25">
        <v>200000</v>
      </c>
    </row>
    <row r="8" spans="1:9" s="18" customFormat="1" x14ac:dyDescent="0.25">
      <c r="A8" s="18">
        <v>473006</v>
      </c>
      <c r="B8" s="18" t="s">
        <v>17</v>
      </c>
      <c r="C8" s="18" t="s">
        <v>15</v>
      </c>
      <c r="D8" s="26">
        <v>0</v>
      </c>
      <c r="E8" s="24">
        <v>0</v>
      </c>
      <c r="F8" s="24">
        <f t="shared" si="0"/>
        <v>0</v>
      </c>
      <c r="G8" s="24">
        <v>0</v>
      </c>
      <c r="H8" s="24">
        <v>0</v>
      </c>
      <c r="I8" s="24">
        <v>0</v>
      </c>
    </row>
    <row r="9" spans="1:9" s="18" customFormat="1" x14ac:dyDescent="0.25">
      <c r="A9" s="18">
        <v>473017</v>
      </c>
      <c r="B9" s="19" t="s">
        <v>18</v>
      </c>
      <c r="C9" s="19" t="s">
        <v>13</v>
      </c>
      <c r="D9" s="20">
        <v>349939</v>
      </c>
      <c r="E9" s="21">
        <v>0</v>
      </c>
      <c r="F9" s="21">
        <f t="shared" si="0"/>
        <v>349939</v>
      </c>
      <c r="G9" s="21">
        <v>100000</v>
      </c>
      <c r="H9" s="21">
        <v>0</v>
      </c>
      <c r="I9" s="21">
        <v>100000</v>
      </c>
    </row>
    <row r="10" spans="1:9" s="18" customFormat="1" x14ac:dyDescent="0.25">
      <c r="A10" s="18">
        <v>473095</v>
      </c>
      <c r="B10" s="19" t="s">
        <v>20</v>
      </c>
      <c r="C10" s="19" t="s">
        <v>13</v>
      </c>
      <c r="D10" s="20">
        <v>30500</v>
      </c>
      <c r="E10" s="21">
        <v>0</v>
      </c>
      <c r="F10" s="21">
        <f t="shared" si="0"/>
        <v>30500</v>
      </c>
      <c r="G10" s="21">
        <v>30500</v>
      </c>
      <c r="H10" s="21">
        <v>0</v>
      </c>
      <c r="I10" s="21">
        <v>30500</v>
      </c>
    </row>
    <row r="11" spans="1:9" s="18" customFormat="1" x14ac:dyDescent="0.25">
      <c r="A11" s="18">
        <v>489815</v>
      </c>
      <c r="B11" s="27" t="s">
        <v>21</v>
      </c>
      <c r="C11" s="18" t="s">
        <v>19</v>
      </c>
      <c r="D11" s="26">
        <v>153796</v>
      </c>
      <c r="E11" s="24">
        <v>0</v>
      </c>
      <c r="F11" s="24">
        <f t="shared" si="0"/>
        <v>153796</v>
      </c>
      <c r="G11" s="24">
        <v>153796</v>
      </c>
      <c r="H11" s="24">
        <v>0</v>
      </c>
      <c r="I11" s="24">
        <v>153796</v>
      </c>
    </row>
    <row r="12" spans="1:9" s="18" customFormat="1" x14ac:dyDescent="0.25">
      <c r="A12" s="18">
        <v>489822</v>
      </c>
      <c r="B12" s="18" t="s">
        <v>22</v>
      </c>
      <c r="C12" s="18" t="s">
        <v>13</v>
      </c>
      <c r="D12" s="26">
        <v>350000</v>
      </c>
      <c r="E12" s="24">
        <v>0</v>
      </c>
      <c r="F12" s="24">
        <f t="shared" si="0"/>
        <v>350000</v>
      </c>
      <c r="G12" s="24">
        <v>0</v>
      </c>
      <c r="H12" s="24">
        <v>0</v>
      </c>
      <c r="I12" s="24">
        <v>0</v>
      </c>
    </row>
    <row r="13" spans="1:9" s="18" customFormat="1" x14ac:dyDescent="0.25">
      <c r="A13" s="18">
        <v>489823</v>
      </c>
      <c r="B13" s="18" t="s">
        <v>23</v>
      </c>
      <c r="C13" s="18" t="s">
        <v>19</v>
      </c>
      <c r="D13" s="26">
        <v>197256</v>
      </c>
      <c r="E13" s="24">
        <v>0</v>
      </c>
      <c r="F13" s="24">
        <f t="shared" si="0"/>
        <v>197256</v>
      </c>
      <c r="G13" s="24">
        <v>150000</v>
      </c>
      <c r="H13" s="24">
        <v>0</v>
      </c>
      <c r="I13" s="24">
        <v>150000</v>
      </c>
    </row>
    <row r="14" spans="1:9" s="18" customFormat="1" x14ac:dyDescent="0.25">
      <c r="A14" s="18">
        <v>489857</v>
      </c>
      <c r="B14" s="18" t="s">
        <v>24</v>
      </c>
      <c r="C14" s="18" t="s">
        <v>19</v>
      </c>
      <c r="D14" s="26">
        <v>350000</v>
      </c>
      <c r="E14" s="24">
        <v>0</v>
      </c>
      <c r="F14" s="24">
        <f t="shared" si="0"/>
        <v>350000</v>
      </c>
      <c r="G14" s="24">
        <v>200000</v>
      </c>
      <c r="H14" s="24">
        <v>0</v>
      </c>
      <c r="I14" s="24">
        <v>200000</v>
      </c>
    </row>
    <row r="15" spans="1:9" s="18" customFormat="1" x14ac:dyDescent="0.25">
      <c r="A15" s="18">
        <v>489867</v>
      </c>
      <c r="B15" s="18" t="s">
        <v>25</v>
      </c>
      <c r="C15" s="18" t="s">
        <v>13</v>
      </c>
      <c r="D15" s="26">
        <v>163000</v>
      </c>
      <c r="E15" s="24">
        <v>0</v>
      </c>
      <c r="F15" s="24">
        <f t="shared" si="0"/>
        <v>163000</v>
      </c>
      <c r="G15" s="24">
        <v>0</v>
      </c>
      <c r="H15" s="24">
        <v>0</v>
      </c>
      <c r="I15" s="24">
        <v>0</v>
      </c>
    </row>
    <row r="16" spans="1:9" s="18" customFormat="1" x14ac:dyDescent="0.25">
      <c r="A16" s="18">
        <v>489915</v>
      </c>
      <c r="B16" s="18" t="s">
        <v>26</v>
      </c>
      <c r="C16" s="18" t="s">
        <v>13</v>
      </c>
      <c r="D16" s="26">
        <v>350000</v>
      </c>
      <c r="E16" s="24">
        <v>0</v>
      </c>
      <c r="F16" s="24">
        <f t="shared" si="0"/>
        <v>350000</v>
      </c>
      <c r="G16" s="24">
        <v>0</v>
      </c>
      <c r="H16" s="24">
        <v>0</v>
      </c>
      <c r="I16" s="24">
        <v>0</v>
      </c>
    </row>
    <row r="17" spans="1:9" s="18" customFormat="1" x14ac:dyDescent="0.25">
      <c r="A17" s="18">
        <v>493297</v>
      </c>
      <c r="B17" s="18" t="s">
        <v>16</v>
      </c>
      <c r="C17" s="18" t="s">
        <v>15</v>
      </c>
      <c r="D17" s="26">
        <v>350000</v>
      </c>
      <c r="E17" s="24">
        <v>0</v>
      </c>
      <c r="F17" s="24">
        <f t="shared" si="0"/>
        <v>350000</v>
      </c>
      <c r="G17" s="24">
        <v>150000</v>
      </c>
      <c r="H17" s="24">
        <v>0</v>
      </c>
      <c r="I17" s="24">
        <v>150000</v>
      </c>
    </row>
    <row r="18" spans="1:9" s="18" customFormat="1" x14ac:dyDescent="0.25">
      <c r="A18" s="18">
        <v>493305</v>
      </c>
      <c r="B18" s="22" t="s">
        <v>27</v>
      </c>
      <c r="C18" s="22" t="s">
        <v>13</v>
      </c>
      <c r="D18" s="23">
        <v>76860</v>
      </c>
      <c r="E18" s="24">
        <v>0</v>
      </c>
      <c r="F18" s="24">
        <f t="shared" si="0"/>
        <v>76860</v>
      </c>
      <c r="G18" s="25">
        <v>40000</v>
      </c>
      <c r="H18" s="25">
        <v>0</v>
      </c>
      <c r="I18" s="25">
        <v>40000</v>
      </c>
    </row>
    <row r="19" spans="1:9" s="18" customFormat="1" x14ac:dyDescent="0.25">
      <c r="A19" s="18">
        <v>493309</v>
      </c>
      <c r="B19" s="18" t="s">
        <v>28</v>
      </c>
      <c r="C19" s="18" t="s">
        <v>29</v>
      </c>
      <c r="D19" s="26">
        <v>348000</v>
      </c>
      <c r="E19" s="24">
        <v>0</v>
      </c>
      <c r="F19" s="24">
        <f t="shared" si="0"/>
        <v>348000</v>
      </c>
      <c r="G19" s="24">
        <v>150000</v>
      </c>
      <c r="H19" s="24">
        <v>0</v>
      </c>
      <c r="I19" s="24">
        <v>150000</v>
      </c>
    </row>
    <row r="20" spans="1:9" s="18" customFormat="1" x14ac:dyDescent="0.25">
      <c r="A20" s="18">
        <v>493317</v>
      </c>
      <c r="B20" s="18" t="s">
        <v>30</v>
      </c>
      <c r="C20" s="18" t="s">
        <v>13</v>
      </c>
      <c r="D20" s="26">
        <v>143900</v>
      </c>
      <c r="E20" s="24">
        <v>0</v>
      </c>
      <c r="F20" s="24">
        <f t="shared" si="0"/>
        <v>143900</v>
      </c>
      <c r="G20" s="28">
        <v>0</v>
      </c>
      <c r="H20" s="24">
        <v>0</v>
      </c>
      <c r="I20" s="24">
        <v>0</v>
      </c>
    </row>
    <row r="21" spans="1:9" s="18" customFormat="1" x14ac:dyDescent="0.25">
      <c r="A21" s="18">
        <v>493324</v>
      </c>
      <c r="B21" s="18" t="s">
        <v>31</v>
      </c>
      <c r="C21" s="18" t="s">
        <v>15</v>
      </c>
      <c r="D21" s="26">
        <v>350000</v>
      </c>
      <c r="E21" s="24">
        <v>0</v>
      </c>
      <c r="F21" s="24">
        <f t="shared" si="0"/>
        <v>350000</v>
      </c>
      <c r="G21" s="24">
        <v>150000</v>
      </c>
      <c r="H21" s="24">
        <v>0</v>
      </c>
      <c r="I21" s="24">
        <v>150000</v>
      </c>
    </row>
    <row r="22" spans="1:9" s="18" customFormat="1" x14ac:dyDescent="0.25">
      <c r="A22" s="18">
        <v>493327</v>
      </c>
      <c r="B22" s="18" t="s">
        <v>32</v>
      </c>
      <c r="C22" s="18" t="s">
        <v>15</v>
      </c>
      <c r="D22" s="26">
        <v>175000</v>
      </c>
      <c r="E22" s="24">
        <v>0</v>
      </c>
      <c r="F22" s="24">
        <f t="shared" si="0"/>
        <v>175000</v>
      </c>
      <c r="G22" s="24">
        <v>100000</v>
      </c>
      <c r="H22" s="24">
        <v>0</v>
      </c>
      <c r="I22" s="24">
        <v>100000</v>
      </c>
    </row>
    <row r="23" spans="1:9" s="18" customFormat="1" x14ac:dyDescent="0.25">
      <c r="A23" s="18">
        <v>493331</v>
      </c>
      <c r="B23" s="18" t="s">
        <v>33</v>
      </c>
      <c r="C23" s="18" t="s">
        <v>13</v>
      </c>
      <c r="D23" s="26">
        <v>350000</v>
      </c>
      <c r="E23" s="24">
        <v>0</v>
      </c>
      <c r="F23" s="24">
        <f t="shared" si="0"/>
        <v>350000</v>
      </c>
      <c r="G23" s="28">
        <v>0</v>
      </c>
      <c r="H23" s="24">
        <v>0</v>
      </c>
      <c r="I23" s="24">
        <v>0</v>
      </c>
    </row>
    <row r="24" spans="1:9" s="18" customFormat="1" x14ac:dyDescent="0.25">
      <c r="A24" s="18">
        <v>493332</v>
      </c>
      <c r="B24" s="18" t="s">
        <v>34</v>
      </c>
      <c r="C24" s="18" t="s">
        <v>19</v>
      </c>
      <c r="D24" s="26">
        <v>349604</v>
      </c>
      <c r="E24" s="24">
        <v>0</v>
      </c>
      <c r="F24" s="24">
        <f t="shared" si="0"/>
        <v>349604</v>
      </c>
      <c r="G24" s="24">
        <v>200000</v>
      </c>
      <c r="H24" s="24">
        <v>0</v>
      </c>
      <c r="I24" s="24">
        <v>200000</v>
      </c>
    </row>
    <row r="25" spans="1:9" s="18" customFormat="1" x14ac:dyDescent="0.25">
      <c r="A25" s="18">
        <v>493333</v>
      </c>
      <c r="B25" s="22" t="s">
        <v>35</v>
      </c>
      <c r="C25" s="22" t="s">
        <v>15</v>
      </c>
      <c r="D25" s="23">
        <v>350000</v>
      </c>
      <c r="E25" s="25">
        <v>0</v>
      </c>
      <c r="F25" s="25">
        <f t="shared" si="0"/>
        <v>350000</v>
      </c>
      <c r="G25" s="25">
        <v>100000</v>
      </c>
      <c r="H25" s="25">
        <v>0</v>
      </c>
      <c r="I25" s="25">
        <v>100000</v>
      </c>
    </row>
    <row r="26" spans="1:9" s="18" customFormat="1" x14ac:dyDescent="0.25">
      <c r="A26" s="18">
        <v>493335</v>
      </c>
      <c r="B26" s="22" t="s">
        <v>36</v>
      </c>
      <c r="C26" s="22" t="s">
        <v>13</v>
      </c>
      <c r="D26" s="23">
        <v>345516</v>
      </c>
      <c r="E26" s="24">
        <v>0</v>
      </c>
      <c r="F26" s="24">
        <f t="shared" si="0"/>
        <v>345516</v>
      </c>
      <c r="G26" s="25">
        <v>40000</v>
      </c>
      <c r="H26" s="25">
        <v>0</v>
      </c>
      <c r="I26" s="25">
        <v>40000</v>
      </c>
    </row>
    <row r="27" spans="1:9" s="18" customFormat="1" x14ac:dyDescent="0.25">
      <c r="A27" s="18">
        <v>493339</v>
      </c>
      <c r="B27" s="18" t="s">
        <v>37</v>
      </c>
      <c r="C27" s="18" t="s">
        <v>38</v>
      </c>
      <c r="D27" s="26">
        <v>128060</v>
      </c>
      <c r="E27" s="24">
        <v>0</v>
      </c>
      <c r="F27" s="24">
        <f t="shared" si="0"/>
        <v>128060</v>
      </c>
      <c r="G27" s="24">
        <v>0</v>
      </c>
      <c r="H27" s="24">
        <v>0</v>
      </c>
      <c r="I27" s="24">
        <v>0</v>
      </c>
    </row>
    <row r="28" spans="1:9" s="18" customFormat="1" x14ac:dyDescent="0.25">
      <c r="A28" s="18">
        <v>493340</v>
      </c>
      <c r="B28" s="22" t="s">
        <v>39</v>
      </c>
      <c r="C28" s="22" t="s">
        <v>13</v>
      </c>
      <c r="D28" s="23">
        <v>203400</v>
      </c>
      <c r="E28" s="24">
        <v>0</v>
      </c>
      <c r="F28" s="24">
        <f t="shared" si="0"/>
        <v>203400</v>
      </c>
      <c r="G28" s="25">
        <v>40000</v>
      </c>
      <c r="H28" s="25">
        <v>0</v>
      </c>
      <c r="I28" s="25">
        <v>40000</v>
      </c>
    </row>
    <row r="29" spans="1:9" s="18" customFormat="1" x14ac:dyDescent="0.25">
      <c r="A29" s="18">
        <v>493346</v>
      </c>
      <c r="B29" s="18" t="s">
        <v>50</v>
      </c>
      <c r="C29" s="18" t="s">
        <v>40</v>
      </c>
      <c r="D29" s="26">
        <v>350000</v>
      </c>
      <c r="E29" s="24">
        <v>0</v>
      </c>
      <c r="F29" s="24">
        <f t="shared" si="0"/>
        <v>350000</v>
      </c>
      <c r="G29" s="24">
        <v>100000</v>
      </c>
      <c r="H29" s="24">
        <v>0</v>
      </c>
      <c r="I29" s="24">
        <v>100000</v>
      </c>
    </row>
    <row r="30" spans="1:9" s="18" customFormat="1" x14ac:dyDescent="0.25">
      <c r="A30" s="18">
        <v>493352</v>
      </c>
      <c r="B30" s="18" t="s">
        <v>41</v>
      </c>
      <c r="C30" s="18" t="s">
        <v>13</v>
      </c>
      <c r="D30" s="26">
        <v>20000</v>
      </c>
      <c r="E30" s="24">
        <v>0</v>
      </c>
      <c r="F30" s="24">
        <f t="shared" si="0"/>
        <v>20000</v>
      </c>
      <c r="G30" s="24">
        <v>20000</v>
      </c>
      <c r="H30" s="24">
        <v>0</v>
      </c>
      <c r="I30" s="24">
        <v>20000</v>
      </c>
    </row>
    <row r="31" spans="1:9" s="18" customFormat="1" x14ac:dyDescent="0.25">
      <c r="A31" s="18">
        <v>493358</v>
      </c>
      <c r="B31" s="18" t="s">
        <v>42</v>
      </c>
      <c r="C31" s="18" t="s">
        <v>43</v>
      </c>
      <c r="D31" s="26">
        <v>350000</v>
      </c>
      <c r="E31" s="24">
        <v>0</v>
      </c>
      <c r="F31" s="24">
        <f t="shared" si="0"/>
        <v>350000</v>
      </c>
      <c r="G31" s="24">
        <v>0</v>
      </c>
      <c r="H31" s="24">
        <v>0</v>
      </c>
      <c r="I31" s="24">
        <v>0</v>
      </c>
    </row>
    <row r="32" spans="1:9" s="18" customFormat="1" x14ac:dyDescent="0.25">
      <c r="A32" s="18">
        <v>493363</v>
      </c>
      <c r="B32" s="18" t="s">
        <v>44</v>
      </c>
      <c r="C32" s="18" t="s">
        <v>13</v>
      </c>
      <c r="D32" s="26">
        <v>350000</v>
      </c>
      <c r="E32" s="24">
        <v>0</v>
      </c>
      <c r="F32" s="24">
        <f t="shared" si="0"/>
        <v>350000</v>
      </c>
      <c r="G32" s="24">
        <v>0</v>
      </c>
      <c r="H32" s="24">
        <v>0</v>
      </c>
      <c r="I32" s="24">
        <v>0</v>
      </c>
    </row>
    <row r="33" spans="1:9" s="18" customFormat="1" x14ac:dyDescent="0.25">
      <c r="A33" s="18">
        <v>493364</v>
      </c>
      <c r="B33" s="18" t="s">
        <v>45</v>
      </c>
      <c r="C33" s="18" t="s">
        <v>13</v>
      </c>
      <c r="D33" s="26">
        <v>20000</v>
      </c>
      <c r="E33" s="24">
        <v>0</v>
      </c>
      <c r="F33" s="24">
        <f t="shared" si="0"/>
        <v>20000</v>
      </c>
      <c r="G33" s="24">
        <v>20000</v>
      </c>
      <c r="H33" s="24">
        <v>0</v>
      </c>
      <c r="I33" s="24">
        <v>20000</v>
      </c>
    </row>
    <row r="34" spans="1:9" s="18" customFormat="1" x14ac:dyDescent="0.25">
      <c r="A34" s="18">
        <v>493365</v>
      </c>
      <c r="B34" s="18" t="s">
        <v>46</v>
      </c>
      <c r="C34" s="18" t="s">
        <v>19</v>
      </c>
      <c r="D34" s="26">
        <v>350000</v>
      </c>
      <c r="E34" s="24">
        <v>0</v>
      </c>
      <c r="F34" s="24">
        <f t="shared" si="0"/>
        <v>350000</v>
      </c>
      <c r="G34" s="24">
        <v>200000</v>
      </c>
      <c r="H34" s="24">
        <v>0</v>
      </c>
      <c r="I34" s="24">
        <v>200000</v>
      </c>
    </row>
    <row r="35" spans="1:9" s="18" customFormat="1" x14ac:dyDescent="0.25">
      <c r="A35" s="18">
        <v>493367</v>
      </c>
      <c r="B35" s="22" t="s">
        <v>47</v>
      </c>
      <c r="C35" s="22" t="s">
        <v>19</v>
      </c>
      <c r="D35" s="23">
        <v>222836</v>
      </c>
      <c r="E35" s="24">
        <v>0</v>
      </c>
      <c r="F35" s="24">
        <f t="shared" si="0"/>
        <v>222836</v>
      </c>
      <c r="G35" s="25">
        <v>190000</v>
      </c>
      <c r="H35" s="25">
        <v>0</v>
      </c>
      <c r="I35" s="23">
        <v>190000</v>
      </c>
    </row>
    <row r="36" spans="1:9" s="18" customFormat="1" x14ac:dyDescent="0.25">
      <c r="A36" s="18">
        <v>493369</v>
      </c>
      <c r="B36" s="18" t="s">
        <v>48</v>
      </c>
      <c r="C36" s="18" t="s">
        <v>13</v>
      </c>
      <c r="D36" s="26">
        <v>350000</v>
      </c>
      <c r="E36" s="24">
        <v>0</v>
      </c>
      <c r="F36" s="24">
        <f t="shared" si="0"/>
        <v>350000</v>
      </c>
      <c r="G36" s="24">
        <v>0</v>
      </c>
      <c r="H36" s="24">
        <v>0</v>
      </c>
      <c r="I36" s="26">
        <v>0</v>
      </c>
    </row>
    <row r="37" spans="1:9" s="18" customFormat="1" x14ac:dyDescent="0.25">
      <c r="A37" s="18">
        <v>493373</v>
      </c>
      <c r="B37" s="18" t="s">
        <v>49</v>
      </c>
      <c r="C37" s="18" t="s">
        <v>13</v>
      </c>
      <c r="D37" s="26">
        <v>201471.48</v>
      </c>
      <c r="E37" s="24">
        <v>0</v>
      </c>
      <c r="F37" s="24">
        <f t="shared" si="0"/>
        <v>201471.48</v>
      </c>
      <c r="G37" s="24">
        <v>60000</v>
      </c>
      <c r="H37" s="24">
        <v>0</v>
      </c>
      <c r="I37" s="26">
        <v>60000</v>
      </c>
    </row>
    <row r="38" spans="1:9" s="11" customFormat="1" x14ac:dyDescent="0.25">
      <c r="D38" s="13"/>
      <c r="E38" s="12"/>
      <c r="F38" s="12"/>
    </row>
    <row r="39" spans="1:9" ht="16.5" thickBot="1" x14ac:dyDescent="0.3">
      <c r="A39" s="8"/>
      <c r="B39" s="14" t="s">
        <v>8</v>
      </c>
      <c r="C39" s="14"/>
      <c r="D39" s="3">
        <f>SUM(D6:D38)</f>
        <v>7938138.4800000004</v>
      </c>
      <c r="E39" s="3">
        <f>SUM(E6:E38)</f>
        <v>0</v>
      </c>
      <c r="F39" s="3">
        <f>SUM(F6:F38)</f>
        <v>7938138.4800000004</v>
      </c>
      <c r="G39" s="3">
        <f>SUM(G6:G38)</f>
        <v>2494296</v>
      </c>
      <c r="H39" s="3">
        <f>SUM(H6:H38)</f>
        <v>0</v>
      </c>
      <c r="I39" s="3">
        <f>SUM(I6:I38)</f>
        <v>2494296</v>
      </c>
    </row>
    <row r="40" spans="1:9" ht="16.5" thickTop="1" x14ac:dyDescent="0.25">
      <c r="A40" s="8"/>
      <c r="B40" s="14"/>
      <c r="C40" s="14"/>
      <c r="D40" s="15"/>
      <c r="E40" s="15"/>
      <c r="F40" s="15"/>
      <c r="G40" s="15"/>
      <c r="H40" s="15"/>
      <c r="I40" s="15"/>
    </row>
    <row r="41" spans="1:9" ht="15.75" x14ac:dyDescent="0.25">
      <c r="A41" s="8"/>
      <c r="B41" s="14" t="s">
        <v>9</v>
      </c>
      <c r="C41" s="14"/>
      <c r="D41" s="15">
        <f t="shared" ref="D41:I41" si="1">D39</f>
        <v>7938138.4800000004</v>
      </c>
      <c r="E41" s="15">
        <f t="shared" si="1"/>
        <v>0</v>
      </c>
      <c r="F41" s="15">
        <f t="shared" si="1"/>
        <v>7938138.4800000004</v>
      </c>
      <c r="G41" s="15">
        <f t="shared" si="1"/>
        <v>2494296</v>
      </c>
      <c r="H41" s="15">
        <f t="shared" si="1"/>
        <v>0</v>
      </c>
      <c r="I41" s="15">
        <f t="shared" si="1"/>
        <v>2494296</v>
      </c>
    </row>
  </sheetData>
  <mergeCells count="1">
    <mergeCell ref="A1:D1"/>
  </mergeCells>
  <pageMargins left="0.7" right="0.7" top="0.75" bottom="0.75" header="0.3" footer="0.3"/>
  <pageSetup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CJSB Cover Report Budget withou</vt:lpstr>
      <vt:lpstr>Sheet1</vt:lpstr>
      <vt:lpstr>'CJSB Cover Report Budget withou'!Print_Area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2022-06-15T19:36:02Z</cp:lastPrinted>
  <dcterms:created xsi:type="dcterms:W3CDTF">2021-04-29T20:03:17Z</dcterms:created>
  <dcterms:modified xsi:type="dcterms:W3CDTF">2022-06-15T19:37:24Z</dcterms:modified>
</cp:coreProperties>
</file>