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H22" i="1" s="1"/>
  <c r="I20" i="1"/>
  <c r="I22" i="1" s="1"/>
  <c r="D20" i="1"/>
  <c r="D22" i="1" s="1"/>
  <c r="E22" i="1"/>
  <c r="F22" i="1"/>
  <c r="G22" i="1"/>
  <c r="I7" i="1"/>
  <c r="I8" i="1"/>
  <c r="I9" i="1"/>
  <c r="I10" i="1"/>
  <c r="I11" i="1"/>
  <c r="I12" i="1"/>
  <c r="I14" i="1"/>
  <c r="I15" i="1"/>
  <c r="I16" i="1"/>
  <c r="I17" i="1"/>
  <c r="I18" i="1"/>
  <c r="I6" i="1"/>
  <c r="F7" i="1"/>
  <c r="F8" i="1"/>
  <c r="F9" i="1"/>
  <c r="F10" i="1"/>
  <c r="F11" i="1"/>
  <c r="F12" i="1"/>
  <c r="F13" i="1"/>
  <c r="F14" i="1"/>
  <c r="F15" i="1"/>
  <c r="F16" i="1"/>
  <c r="F17" i="1"/>
  <c r="F18" i="1"/>
  <c r="F6" i="1"/>
</calcChain>
</file>

<file path=xl/sharedStrings.xml><?xml version="1.0" encoding="utf-8"?>
<sst xmlns="http://schemas.openxmlformats.org/spreadsheetml/2006/main" count="38" uniqueCount="30">
  <si>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</si>
  <si>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</si>
  <si>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</si>
  <si>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</si>
  <si>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</si>
  <si>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</si>
  <si>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</si>
  <si>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</si>
  <si>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</si>
  <si>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</si>
  <si>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Application #</t>
  </si>
  <si>
    <t>State Government</t>
  </si>
  <si>
    <t>JJDP -- Subcommittee Recommendations</t>
  </si>
  <si>
    <t>Chesterfield</t>
  </si>
  <si>
    <t>County Government</t>
  </si>
  <si>
    <t>Henrico</t>
  </si>
  <si>
    <t>Department of Education</t>
  </si>
  <si>
    <t>Newport News</t>
  </si>
  <si>
    <t>City Government</t>
  </si>
  <si>
    <t>Danville-Pittsylvania Comm Svcs</t>
  </si>
  <si>
    <t>Other</t>
  </si>
  <si>
    <t>Roanoke</t>
  </si>
  <si>
    <t>Louisa County</t>
  </si>
  <si>
    <t>Carroll</t>
  </si>
  <si>
    <t>Loudoun</t>
  </si>
  <si>
    <t>Petersburg</t>
  </si>
  <si>
    <t>Richmond City</t>
  </si>
  <si>
    <t>VDH - Virginia Office of EMS</t>
  </si>
  <si>
    <t>Commonwealth of VA - State Agency</t>
  </si>
  <si>
    <t>Danville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</si>
</sst>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44" fontId="20" fillId="0" borderId="0" xfId="1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8" fontId="20" fillId="0" borderId="10" xfId="1" applyNumberFormat="1" applyFont="1" applyBorder="1"/>
    <xf numFmtId="164" fontId="0" fillId="0" borderId="0" xfId="0" applyNumberFormat="1"/>
    <xf numFmtId="0" fontId="19" fillId="0" borderId="11" xfId="0" applyFont="1" applyBorder="1" applyAlignment="1"/>
    <xf numFmtId="0" fontId="0" fillId="0" borderId="11" xfId="0" applyBorder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B5" sqref="B5"/>
    </sheetView>
  </sheetViews>
  <sheetFormatPr defaultRowHeight="15" x14ac:dyDescent="0.25"/>
  <cols>
    <col min="1" max="1" width="14.140625" style="9" bestFit="1" customWidth="1"/>
    <col min="2" max="2" width="30.28515625" bestFit="1" customWidth="1"/>
    <col min="3" max="3" width="34.285156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</cols>
  <sheetData>
    <row r="1" spans="1:9" ht="26.25" x14ac:dyDescent="0.4">
      <c r="A1" s="14" t="s">
        <v>12</v>
      </c>
      <c r="B1" s="15"/>
      <c r="C1" s="15"/>
      <c r="D1" s="15"/>
      <c r="E1" s="2"/>
      <c r="F1" s="2"/>
      <c r="G1" s="2"/>
      <c r="H1" s="2"/>
      <c r="I1" s="2"/>
    </row>
    <row r="2" spans="1:9" ht="15.75" thickBot="1" x14ac:dyDescent="0.3">
      <c r="A2" s="8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10" t="s">
        <v>10</v>
      </c>
      <c r="B4" s="10" t="s">
        <v>0</v>
      </c>
      <c r="C4" s="10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6</v>
      </c>
    </row>
    <row r="5" spans="1:9" ht="15.75" x14ac:dyDescent="0.25">
      <c r="A5" s="11"/>
      <c r="B5" s="4"/>
      <c r="C5" s="4"/>
      <c r="D5" s="5"/>
      <c r="E5" s="5"/>
      <c r="F5" s="5"/>
      <c r="G5" s="5"/>
      <c r="H5" s="5"/>
      <c r="I5" s="5"/>
    </row>
    <row r="6" spans="1:9" x14ac:dyDescent="0.25">
      <c r="A6">
        <v>489868</v>
      </c>
      <c r="B6" t="s">
        <v>13</v>
      </c>
      <c r="C6" t="s">
        <v>14</v>
      </c>
      <c r="D6" s="13">
        <v>30862</v>
      </c>
      <c r="E6" s="13">
        <v>0</v>
      </c>
      <c r="F6" s="13">
        <f>D6</f>
        <v>30862</v>
      </c>
      <c r="G6" s="13">
        <v>30862</v>
      </c>
      <c r="H6" s="13">
        <v>0</v>
      </c>
      <c r="I6" s="13">
        <f>G6</f>
        <v>30862</v>
      </c>
    </row>
    <row r="7" spans="1:9" x14ac:dyDescent="0.25">
      <c r="A7">
        <v>493291</v>
      </c>
      <c r="B7" t="s">
        <v>15</v>
      </c>
      <c r="C7" t="s">
        <v>14</v>
      </c>
      <c r="D7" s="13">
        <v>27210</v>
      </c>
      <c r="E7" s="13">
        <v>0</v>
      </c>
      <c r="F7" s="13">
        <f t="shared" ref="F7:F18" si="0">D7</f>
        <v>27210</v>
      </c>
      <c r="G7" s="13">
        <v>27210</v>
      </c>
      <c r="H7" s="13">
        <v>0</v>
      </c>
      <c r="I7" s="13">
        <f t="shared" ref="I7:I18" si="1">G7</f>
        <v>27210</v>
      </c>
    </row>
    <row r="8" spans="1:9" x14ac:dyDescent="0.25">
      <c r="A8">
        <v>493295</v>
      </c>
      <c r="B8" t="s">
        <v>16</v>
      </c>
      <c r="C8" t="s">
        <v>11</v>
      </c>
      <c r="D8" s="13">
        <v>204200</v>
      </c>
      <c r="E8" s="13">
        <v>0</v>
      </c>
      <c r="F8" s="13">
        <f t="shared" si="0"/>
        <v>204200</v>
      </c>
      <c r="G8" s="13">
        <v>204200</v>
      </c>
      <c r="H8" s="13">
        <v>0</v>
      </c>
      <c r="I8" s="13">
        <f t="shared" si="1"/>
        <v>204200</v>
      </c>
    </row>
    <row r="9" spans="1:9" x14ac:dyDescent="0.25">
      <c r="A9">
        <v>493313</v>
      </c>
      <c r="B9" t="s">
        <v>17</v>
      </c>
      <c r="C9" t="s">
        <v>18</v>
      </c>
      <c r="D9" s="13">
        <v>18000</v>
      </c>
      <c r="E9" s="13">
        <v>0</v>
      </c>
      <c r="F9" s="13">
        <f t="shared" si="0"/>
        <v>18000</v>
      </c>
      <c r="G9" s="13">
        <v>18000</v>
      </c>
      <c r="H9" s="13">
        <v>0</v>
      </c>
      <c r="I9" s="13">
        <f t="shared" si="1"/>
        <v>18000</v>
      </c>
    </row>
    <row r="10" spans="1:9" x14ac:dyDescent="0.25">
      <c r="A10">
        <v>493422</v>
      </c>
      <c r="B10" t="s">
        <v>19</v>
      </c>
      <c r="C10" t="s">
        <v>20</v>
      </c>
      <c r="D10" s="13">
        <v>170000</v>
      </c>
      <c r="E10" s="13">
        <v>0</v>
      </c>
      <c r="F10" s="13">
        <f t="shared" si="0"/>
        <v>170000</v>
      </c>
      <c r="G10" s="13">
        <v>170000</v>
      </c>
      <c r="H10" s="13">
        <v>0</v>
      </c>
      <c r="I10" s="13">
        <f t="shared" si="1"/>
        <v>170000</v>
      </c>
    </row>
    <row r="11" spans="1:9" x14ac:dyDescent="0.25">
      <c r="A11">
        <v>493463</v>
      </c>
      <c r="B11" t="s">
        <v>21</v>
      </c>
      <c r="C11" t="s">
        <v>18</v>
      </c>
      <c r="D11" s="13">
        <v>150000</v>
      </c>
      <c r="E11" s="13">
        <v>0</v>
      </c>
      <c r="F11" s="13">
        <f t="shared" si="0"/>
        <v>150000</v>
      </c>
      <c r="G11" s="13">
        <v>150000</v>
      </c>
      <c r="H11" s="13">
        <v>0</v>
      </c>
      <c r="I11" s="13">
        <f t="shared" si="1"/>
        <v>150000</v>
      </c>
    </row>
    <row r="12" spans="1:9" x14ac:dyDescent="0.25">
      <c r="A12">
        <v>493483</v>
      </c>
      <c r="B12" t="s">
        <v>22</v>
      </c>
      <c r="C12" t="s">
        <v>14</v>
      </c>
      <c r="D12" s="13">
        <v>70980</v>
      </c>
      <c r="E12" s="13">
        <v>0</v>
      </c>
      <c r="F12" s="13">
        <f t="shared" si="0"/>
        <v>70980</v>
      </c>
      <c r="G12" s="13">
        <v>70980</v>
      </c>
      <c r="H12" s="13">
        <v>0</v>
      </c>
      <c r="I12" s="13">
        <f t="shared" si="1"/>
        <v>70980</v>
      </c>
    </row>
    <row r="13" spans="1:9" x14ac:dyDescent="0.25">
      <c r="A13">
        <v>493590</v>
      </c>
      <c r="B13" t="s">
        <v>23</v>
      </c>
      <c r="C13" t="s">
        <v>14</v>
      </c>
      <c r="D13" s="13">
        <v>95032</v>
      </c>
      <c r="E13" s="13">
        <v>0</v>
      </c>
      <c r="F13" s="13">
        <f t="shared" si="0"/>
        <v>95032</v>
      </c>
      <c r="G13" s="13">
        <v>0</v>
      </c>
      <c r="H13" s="13">
        <v>0</v>
      </c>
      <c r="I13" s="13">
        <v>0</v>
      </c>
    </row>
    <row r="14" spans="1:9" x14ac:dyDescent="0.25">
      <c r="A14">
        <v>493595</v>
      </c>
      <c r="B14" t="s">
        <v>24</v>
      </c>
      <c r="C14" t="s">
        <v>14</v>
      </c>
      <c r="D14" s="13">
        <v>228118</v>
      </c>
      <c r="E14" s="13">
        <v>0</v>
      </c>
      <c r="F14" s="13">
        <f t="shared" si="0"/>
        <v>228118</v>
      </c>
      <c r="G14" s="13">
        <v>228118</v>
      </c>
      <c r="H14" s="13">
        <v>0</v>
      </c>
      <c r="I14" s="13">
        <f t="shared" si="1"/>
        <v>228118</v>
      </c>
    </row>
    <row r="15" spans="1:9" x14ac:dyDescent="0.25">
      <c r="A15">
        <v>493599</v>
      </c>
      <c r="B15" t="s">
        <v>25</v>
      </c>
      <c r="C15" t="s">
        <v>18</v>
      </c>
      <c r="D15" s="13">
        <v>222200</v>
      </c>
      <c r="E15" s="13">
        <v>0</v>
      </c>
      <c r="F15" s="13">
        <f t="shared" si="0"/>
        <v>222200</v>
      </c>
      <c r="G15" s="13">
        <v>222200</v>
      </c>
      <c r="H15" s="13">
        <v>0</v>
      </c>
      <c r="I15" s="13">
        <f t="shared" si="1"/>
        <v>222200</v>
      </c>
    </row>
    <row r="16" spans="1:9" x14ac:dyDescent="0.25">
      <c r="A16">
        <v>493648</v>
      </c>
      <c r="B16" t="s">
        <v>26</v>
      </c>
      <c r="C16" t="s">
        <v>18</v>
      </c>
      <c r="D16" s="13">
        <v>113176</v>
      </c>
      <c r="E16" s="13">
        <v>0</v>
      </c>
      <c r="F16" s="13">
        <f t="shared" si="0"/>
        <v>113176</v>
      </c>
      <c r="G16" s="13">
        <v>113176</v>
      </c>
      <c r="H16" s="13">
        <v>0</v>
      </c>
      <c r="I16" s="13">
        <f t="shared" si="1"/>
        <v>113176</v>
      </c>
    </row>
    <row r="17" spans="1:9" x14ac:dyDescent="0.25">
      <c r="A17">
        <v>493653</v>
      </c>
      <c r="B17" t="s">
        <v>27</v>
      </c>
      <c r="C17" t="s">
        <v>28</v>
      </c>
      <c r="D17" s="13">
        <v>85300</v>
      </c>
      <c r="E17" s="13">
        <v>0</v>
      </c>
      <c r="F17" s="13">
        <f t="shared" si="0"/>
        <v>85300</v>
      </c>
      <c r="G17" s="13">
        <v>85300</v>
      </c>
      <c r="H17" s="13">
        <v>0</v>
      </c>
      <c r="I17" s="13">
        <f t="shared" si="1"/>
        <v>85300</v>
      </c>
    </row>
    <row r="18" spans="1:9" x14ac:dyDescent="0.25">
      <c r="A18">
        <v>493659</v>
      </c>
      <c r="B18" t="s">
        <v>29</v>
      </c>
      <c r="C18" t="s">
        <v>18</v>
      </c>
      <c r="D18" s="13">
        <v>32500</v>
      </c>
      <c r="E18" s="13">
        <v>0</v>
      </c>
      <c r="F18" s="13">
        <f t="shared" si="0"/>
        <v>32500</v>
      </c>
      <c r="G18" s="13">
        <v>32500</v>
      </c>
      <c r="H18" s="13">
        <v>0</v>
      </c>
      <c r="I18" s="13">
        <f t="shared" si="1"/>
        <v>32500</v>
      </c>
    </row>
    <row r="20" spans="1:9" ht="16.5" thickBot="1" x14ac:dyDescent="0.3">
      <c r="A20" s="11"/>
      <c r="B20" s="6" t="s">
        <v>8</v>
      </c>
      <c r="C20" s="6"/>
      <c r="D20" s="12">
        <f>SUM(D6:D18)</f>
        <v>1447578</v>
      </c>
      <c r="E20" s="12">
        <f t="shared" ref="E20:I20" si="2">SUM(E6:E18)</f>
        <v>0</v>
      </c>
      <c r="F20" s="12">
        <f t="shared" si="2"/>
        <v>1447578</v>
      </c>
      <c r="G20" s="12">
        <f t="shared" si="2"/>
        <v>1352546</v>
      </c>
      <c r="H20" s="12">
        <f t="shared" si="2"/>
        <v>0</v>
      </c>
      <c r="I20" s="12">
        <f t="shared" si="2"/>
        <v>1352546</v>
      </c>
    </row>
    <row r="21" spans="1:9" ht="16.5" thickTop="1" x14ac:dyDescent="0.25">
      <c r="A21" s="11"/>
      <c r="B21" s="6"/>
      <c r="C21" s="6"/>
      <c r="D21" s="7"/>
      <c r="E21" s="7"/>
      <c r="F21" s="7"/>
      <c r="G21" s="7"/>
      <c r="H21" s="7"/>
      <c r="I21" s="7"/>
    </row>
    <row r="22" spans="1:9" ht="15.75" x14ac:dyDescent="0.25">
      <c r="A22" s="11"/>
      <c r="B22" s="6" t="s">
        <v>9</v>
      </c>
      <c r="C22" s="6"/>
      <c r="D22" s="7">
        <f t="shared" ref="D22:I22" si="3">D20</f>
        <v>1447578</v>
      </c>
      <c r="E22" s="7">
        <f t="shared" si="3"/>
        <v>0</v>
      </c>
      <c r="F22" s="7">
        <f t="shared" si="3"/>
        <v>1447578</v>
      </c>
      <c r="G22" s="7">
        <f t="shared" si="3"/>
        <v>1352546</v>
      </c>
      <c r="H22" s="7">
        <f t="shared" si="3"/>
        <v>0</v>
      </c>
      <c r="I22" s="7">
        <f t="shared" si="3"/>
        <v>1352546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2022-05-27T17:00:33Z</dcterms:modified>
</cp:coreProperties>
</file>