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cs05281\grants\Covers and Summaries\"/>
    </mc:Choice>
  </mc:AlternateContent>
  <bookViews>
    <workbookView xWindow="0" yWindow="0" windowWidth="24300" windowHeight="10080"/>
  </bookViews>
  <sheets>
    <sheet name="CJSB Cover Report Budget withou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E18" i="1" l="1"/>
  <c r="E20" i="1" s="1"/>
  <c r="F18" i="1"/>
  <c r="G18" i="1"/>
  <c r="H18" i="1"/>
  <c r="I18" i="1"/>
  <c r="D18" i="1"/>
  <c r="D20" i="1" s="1"/>
  <c r="G20" i="1"/>
  <c r="H20" i="1"/>
  <c r="I20" i="1" l="1"/>
  <c r="F20" i="1"/>
</calcChain>
</file>

<file path=xl/sharedStrings.xml><?xml version="1.0" encoding="utf-8"?>
<sst xmlns="http://schemas.openxmlformats.org/spreadsheetml/2006/main" count="34" uniqueCount="22">
  <si>
    <t>Location</t>
  </si>
  <si>
    <t>Jurisdiction</t>
  </si>
  <si>
    <t xml:space="preserve">Requested DCJS Funds </t>
  </si>
  <si>
    <t>Requested Local</t>
  </si>
  <si>
    <t>Requested Total</t>
  </si>
  <si>
    <t>Recommended DCJS Funds</t>
  </si>
  <si>
    <t>Recommended Total</t>
  </si>
  <si>
    <t>Recommended Local</t>
  </si>
  <si>
    <t>Program Category SubTotal:</t>
  </si>
  <si>
    <t>Grant Program Grand Total:</t>
  </si>
  <si>
    <t>Application #</t>
  </si>
  <si>
    <t>County Government</t>
  </si>
  <si>
    <t>City Government</t>
  </si>
  <si>
    <t xml:space="preserve">Lee </t>
  </si>
  <si>
    <t>Southampton</t>
  </si>
  <si>
    <t>Dinwiddie</t>
  </si>
  <si>
    <t>Buchanan County</t>
  </si>
  <si>
    <t>Carroll County Public Schools</t>
  </si>
  <si>
    <t>SSO -- Subcommittee Recommendations</t>
  </si>
  <si>
    <t>Clarke</t>
  </si>
  <si>
    <t>Hopewell</t>
  </si>
  <si>
    <t>Buckingham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</si>
</sst>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18" fillId="0" borderId="11" xfId="0" applyFont="1" applyBorder="1" applyAlignment="1"/>
    <xf numFmtId="0" fontId="19" fillId="0" borderId="11" xfId="0" applyFont="1" applyBorder="1" applyAlignment="1"/>
    <xf numFmtId="0" fontId="19" fillId="0" borderId="11" xfId="0" applyFont="1" applyBorder="1"/>
    <xf numFmtId="0" fontId="19" fillId="0" borderId="0" xfId="0" applyFont="1"/>
    <xf numFmtId="15" fontId="20" fillId="0" borderId="10" xfId="0" applyNumberFormat="1" applyFont="1" applyBorder="1" applyAlignment="1">
      <alignment horizontal="left"/>
    </xf>
    <xf numFmtId="0" fontId="19" fillId="0" borderId="10" xfId="0" applyFont="1" applyBorder="1"/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/>
    <xf numFmtId="4" fontId="22" fillId="0" borderId="0" xfId="0" applyNumberFormat="1" applyFont="1"/>
    <xf numFmtId="8" fontId="19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9" fillId="0" borderId="0" xfId="0" applyFont="1" applyFill="1"/>
    <xf numFmtId="0" fontId="21" fillId="0" borderId="0" xfId="0" applyFont="1"/>
    <xf numFmtId="8" fontId="21" fillId="0" borderId="10" xfId="1" applyNumberFormat="1" applyFont="1" applyBorder="1"/>
    <xf numFmtId="44" fontId="21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abSelected="1" workbookViewId="0">
      <selection activeCell="B11" sqref="B11"/>
    </sheetView>
  </sheetViews>
  <sheetFormatPr defaultColWidth="14" defaultRowHeight="15" x14ac:dyDescent="0.25"/>
  <cols>
    <col min="1" max="1" width="14.140625" style="7" bestFit="1" customWidth="1"/>
    <col min="2" max="2" width="29.140625" style="4" bestFit="1" customWidth="1"/>
    <col min="3" max="3" width="19.140625" style="4" bestFit="1" customWidth="1"/>
    <col min="4" max="4" width="23.5703125" style="4" bestFit="1" customWidth="1"/>
    <col min="5" max="6" width="17" style="4" bestFit="1" customWidth="1"/>
    <col min="7" max="7" width="27.42578125" style="4" bestFit="1" customWidth="1"/>
    <col min="8" max="9" width="21.5703125" style="4" bestFit="1" customWidth="1"/>
    <col min="10" max="16384" width="14" style="4"/>
  </cols>
  <sheetData>
    <row r="1" spans="1:9" ht="26.25" x14ac:dyDescent="0.4">
      <c r="A1" s="1" t="s">
        <v>18</v>
      </c>
      <c r="B1" s="2"/>
      <c r="C1" s="2"/>
      <c r="D1" s="2"/>
      <c r="E1" s="3"/>
      <c r="F1" s="3"/>
      <c r="G1" s="3"/>
      <c r="H1" s="3"/>
      <c r="I1" s="3"/>
    </row>
    <row r="2" spans="1:9" ht="15.75" thickBot="1" x14ac:dyDescent="0.3">
      <c r="A2" s="5">
        <v>44714</v>
      </c>
      <c r="B2" s="6"/>
      <c r="C2" s="6"/>
      <c r="D2" s="6"/>
      <c r="E2" s="6"/>
      <c r="F2" s="6"/>
      <c r="G2" s="6"/>
      <c r="H2" s="6"/>
      <c r="I2" s="6"/>
    </row>
    <row r="3" spans="1:9" ht="15.75" thickTop="1" x14ac:dyDescent="0.25"/>
    <row r="4" spans="1:9" ht="15.75" x14ac:dyDescent="0.25">
      <c r="A4" s="8" t="s">
        <v>10</v>
      </c>
      <c r="B4" s="8" t="s">
        <v>0</v>
      </c>
      <c r="C4" s="8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7</v>
      </c>
      <c r="I4" s="9" t="s">
        <v>6</v>
      </c>
    </row>
    <row r="5" spans="1:9" ht="15.75" x14ac:dyDescent="0.25">
      <c r="A5" s="10"/>
      <c r="B5" s="11"/>
      <c r="C5" s="11"/>
      <c r="D5" s="12"/>
      <c r="E5" s="12"/>
      <c r="F5" s="12"/>
      <c r="G5" s="12"/>
      <c r="H5" s="12"/>
      <c r="I5" s="12"/>
    </row>
    <row r="6" spans="1:9" x14ac:dyDescent="0.25">
      <c r="A6" s="7">
        <v>472962</v>
      </c>
      <c r="B6" s="7" t="s">
        <v>16</v>
      </c>
      <c r="C6" s="4" t="s">
        <v>11</v>
      </c>
      <c r="D6" s="13">
        <v>25025</v>
      </c>
      <c r="E6" s="13">
        <v>9975</v>
      </c>
      <c r="F6" s="13">
        <v>35000</v>
      </c>
      <c r="G6" s="13">
        <v>25025</v>
      </c>
      <c r="H6" s="13">
        <v>9975</v>
      </c>
      <c r="I6" s="13">
        <v>35000</v>
      </c>
    </row>
    <row r="7" spans="1:9" x14ac:dyDescent="0.25">
      <c r="A7" s="7">
        <v>473120</v>
      </c>
      <c r="B7" s="7" t="s">
        <v>16</v>
      </c>
      <c r="C7" s="4" t="s">
        <v>11</v>
      </c>
      <c r="D7" s="13">
        <v>25025</v>
      </c>
      <c r="E7" s="13">
        <v>9975</v>
      </c>
      <c r="F7" s="13">
        <v>35000</v>
      </c>
      <c r="G7" s="13">
        <v>25025</v>
      </c>
      <c r="H7" s="13">
        <v>9975</v>
      </c>
      <c r="I7" s="13">
        <v>35000</v>
      </c>
    </row>
    <row r="8" spans="1:9" x14ac:dyDescent="0.25">
      <c r="A8" s="14">
        <v>473124</v>
      </c>
      <c r="B8" s="14" t="s">
        <v>16</v>
      </c>
      <c r="C8" s="15" t="s">
        <v>11</v>
      </c>
      <c r="D8" s="13">
        <v>25025</v>
      </c>
      <c r="E8" s="13">
        <v>9975</v>
      </c>
      <c r="F8" s="13">
        <v>35000</v>
      </c>
      <c r="G8" s="13">
        <v>25025</v>
      </c>
      <c r="H8" s="13">
        <v>9975</v>
      </c>
      <c r="I8" s="13">
        <v>35000</v>
      </c>
    </row>
    <row r="9" spans="1:9" x14ac:dyDescent="0.25">
      <c r="A9" s="7">
        <v>469243</v>
      </c>
      <c r="B9" s="7" t="s">
        <v>17</v>
      </c>
      <c r="C9" s="4" t="s">
        <v>11</v>
      </c>
      <c r="D9" s="13">
        <v>25564</v>
      </c>
      <c r="E9" s="13">
        <v>9436</v>
      </c>
      <c r="F9" s="13">
        <v>35000</v>
      </c>
      <c r="G9" s="13">
        <v>25564</v>
      </c>
      <c r="H9" s="13">
        <v>9436</v>
      </c>
      <c r="I9" s="13">
        <v>35000</v>
      </c>
    </row>
    <row r="10" spans="1:9" x14ac:dyDescent="0.25">
      <c r="A10" s="7">
        <v>469489</v>
      </c>
      <c r="B10" s="7" t="s">
        <v>19</v>
      </c>
      <c r="C10" s="4" t="s">
        <v>11</v>
      </c>
      <c r="D10" s="13">
        <v>29897</v>
      </c>
      <c r="E10" s="13">
        <v>40103</v>
      </c>
      <c r="F10" s="13">
        <v>70000</v>
      </c>
      <c r="G10" s="13">
        <v>29897</v>
      </c>
      <c r="H10" s="13">
        <v>40103</v>
      </c>
      <c r="I10" s="13">
        <v>70000</v>
      </c>
    </row>
    <row r="11" spans="1:9" x14ac:dyDescent="0.25">
      <c r="A11" s="7">
        <v>469226</v>
      </c>
      <c r="B11" s="7" t="s">
        <v>20</v>
      </c>
      <c r="C11" s="4" t="s">
        <v>12</v>
      </c>
      <c r="D11" s="13">
        <v>32553</v>
      </c>
      <c r="E11" s="13">
        <v>8250</v>
      </c>
      <c r="F11" s="13">
        <v>40803</v>
      </c>
      <c r="G11" s="13">
        <v>32553</v>
      </c>
      <c r="H11" s="13">
        <v>8250</v>
      </c>
      <c r="I11" s="13">
        <v>40803</v>
      </c>
    </row>
    <row r="12" spans="1:9" x14ac:dyDescent="0.25">
      <c r="A12" s="7">
        <v>473088</v>
      </c>
      <c r="B12" s="7" t="s">
        <v>14</v>
      </c>
      <c r="C12" s="4" t="s">
        <v>11</v>
      </c>
      <c r="D12" s="13">
        <v>34152</v>
      </c>
      <c r="E12" s="13">
        <v>14395</v>
      </c>
      <c r="F12" s="13">
        <v>48547</v>
      </c>
      <c r="G12" s="13">
        <v>34152</v>
      </c>
      <c r="H12" s="13">
        <v>14395</v>
      </c>
      <c r="I12" s="13">
        <v>48547</v>
      </c>
    </row>
    <row r="13" spans="1:9" x14ac:dyDescent="0.25">
      <c r="A13" s="14">
        <v>473121</v>
      </c>
      <c r="B13" s="14" t="s">
        <v>15</v>
      </c>
      <c r="C13" s="4" t="s">
        <v>11</v>
      </c>
      <c r="D13" s="13">
        <v>35440</v>
      </c>
      <c r="E13" s="13">
        <v>14560</v>
      </c>
      <c r="F13" s="13">
        <v>50000</v>
      </c>
      <c r="G13" s="13">
        <v>35440</v>
      </c>
      <c r="H13" s="13">
        <v>14560</v>
      </c>
      <c r="I13" s="13">
        <v>50000</v>
      </c>
    </row>
    <row r="14" spans="1:9" x14ac:dyDescent="0.25">
      <c r="A14" s="7">
        <v>473122</v>
      </c>
      <c r="B14" s="7" t="s">
        <v>15</v>
      </c>
      <c r="C14" s="4" t="s">
        <v>11</v>
      </c>
      <c r="D14" s="13">
        <v>35440</v>
      </c>
      <c r="E14" s="13">
        <v>14560</v>
      </c>
      <c r="F14" s="13">
        <v>50000</v>
      </c>
      <c r="G14" s="13">
        <v>35440</v>
      </c>
      <c r="H14" s="13">
        <v>14560</v>
      </c>
      <c r="I14" s="13">
        <v>50000</v>
      </c>
    </row>
    <row r="15" spans="1:9" x14ac:dyDescent="0.25">
      <c r="A15" s="7">
        <v>472696</v>
      </c>
      <c r="B15" s="7" t="s">
        <v>21</v>
      </c>
      <c r="C15" s="4" t="s">
        <v>11</v>
      </c>
      <c r="D15" s="13">
        <v>15953.35</v>
      </c>
      <c r="E15" s="13">
        <v>8218.3799999999992</v>
      </c>
      <c r="F15" s="13">
        <v>24171.73</v>
      </c>
      <c r="G15" s="13">
        <v>16260</v>
      </c>
      <c r="H15" s="13">
        <v>7911</v>
      </c>
      <c r="I15" s="13">
        <v>24171</v>
      </c>
    </row>
    <row r="16" spans="1:9" x14ac:dyDescent="0.25">
      <c r="A16" s="7">
        <v>469490</v>
      </c>
      <c r="B16" s="7" t="s">
        <v>13</v>
      </c>
      <c r="C16" s="4" t="s">
        <v>11</v>
      </c>
      <c r="D16" s="13">
        <v>108086</v>
      </c>
      <c r="E16" s="13">
        <v>22658</v>
      </c>
      <c r="F16" s="13">
        <v>130744</v>
      </c>
      <c r="G16" s="13">
        <v>108334</v>
      </c>
      <c r="H16" s="13">
        <v>22410</v>
      </c>
      <c r="I16" s="13">
        <v>130744</v>
      </c>
    </row>
    <row r="17" spans="1:9" x14ac:dyDescent="0.25">
      <c r="B17" s="7"/>
      <c r="D17" s="13"/>
      <c r="E17" s="13"/>
      <c r="F17" s="13"/>
      <c r="G17" s="13"/>
      <c r="H17" s="13"/>
      <c r="I17" s="13"/>
    </row>
    <row r="18" spans="1:9" ht="16.5" thickBot="1" x14ac:dyDescent="0.3">
      <c r="A18" s="10"/>
      <c r="B18" s="16" t="s">
        <v>8</v>
      </c>
      <c r="C18" s="16"/>
      <c r="D18" s="17">
        <f>SUM(D6:D16)</f>
        <v>392160.35</v>
      </c>
      <c r="E18" s="17">
        <f t="shared" ref="E18:I18" si="0">SUM(E6:E16)</f>
        <v>162105.38</v>
      </c>
      <c r="F18" s="17">
        <f t="shared" si="0"/>
        <v>554265.73</v>
      </c>
      <c r="G18" s="17">
        <f t="shared" si="0"/>
        <v>392715</v>
      </c>
      <c r="H18" s="17">
        <f t="shared" si="0"/>
        <v>161550</v>
      </c>
      <c r="I18" s="17">
        <f t="shared" si="0"/>
        <v>554265</v>
      </c>
    </row>
    <row r="19" spans="1:9" ht="16.5" thickTop="1" x14ac:dyDescent="0.25">
      <c r="A19" s="10"/>
      <c r="B19" s="16"/>
      <c r="C19" s="16"/>
      <c r="D19" s="18"/>
      <c r="E19" s="18"/>
      <c r="F19" s="18"/>
      <c r="G19" s="18"/>
      <c r="H19" s="18"/>
      <c r="I19" s="18"/>
    </row>
    <row r="20" spans="1:9" ht="15.75" x14ac:dyDescent="0.25">
      <c r="A20" s="10"/>
      <c r="B20" s="16" t="s">
        <v>9</v>
      </c>
      <c r="C20" s="16"/>
      <c r="D20" s="18">
        <f>D18</f>
        <v>392160.35</v>
      </c>
      <c r="E20" s="18">
        <f>E18</f>
        <v>162105.38</v>
      </c>
      <c r="F20" s="18">
        <f>F18</f>
        <v>554265.73</v>
      </c>
      <c r="G20" s="18">
        <f>G18</f>
        <v>392715</v>
      </c>
      <c r="H20" s="18">
        <f>H18</f>
        <v>161550</v>
      </c>
      <c r="I20" s="18">
        <f>I18</f>
        <v>554265</v>
      </c>
    </row>
  </sheetData>
  <mergeCells count="1">
    <mergeCell ref="A1:D1"/>
  </mergeCells>
  <pageMargins left="0.7" right="0.7" top="0.75" bottom="0.75" header="0.3" footer="0.3"/>
  <pageSetup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CJSB Cover Report Budget withou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DeAndrea (DCJS)</dc:creator>
  <cp:lastModifiedBy>VITA Program</cp:lastModifiedBy>
  <cp:lastPrinted>2021-04-29T20:28:06Z</cp:lastPrinted>
  <dcterms:created xsi:type="dcterms:W3CDTF">2021-04-29T20:03:17Z</dcterms:created>
  <dcterms:modified xsi:type="dcterms:W3CDTF">2022-05-20T20:59:18Z</dcterms:modified>
</cp:coreProperties>
</file>