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fileSharing readOnlyRecommended="1"/>
  <workbookPr showInkAnnotation="0" defaultThemeVersion="124226"/>
  <mc:AlternateContent xmlns:mc="http://schemas.openxmlformats.org/markup-compatibility/2006">
    <mc:Choice Requires="x15">
      <x15ac:absPath xmlns:x15ac="http://schemas.microsoft.com/office/spreadsheetml/2010/11/ac" url="C:\Users\hqn67639\Desktop\"/>
    </mc:Choice>
  </mc:AlternateContent>
  <xr:revisionPtr revIDLastSave="0" documentId="8_{00C5413D-2DE3-4034-BD9F-B67B63C64067}" xr6:coauthVersionLast="47" xr6:coauthVersionMax="47" xr10:uidLastSave="{00000000-0000-0000-0000-000000000000}"/>
  <workbookProtection workbookAlgorithmName="SHA-512" workbookHashValue="F0uZBwntTtSHokOBlemxY1YO2GTIJAi0S9d3720UqXNe8iLn1jzNe9zQLuc/qygUdJvLpX7yj9y/mR7HV2PTEw==" workbookSaltValue="P8404WwvnkPi2JFTgxVWkA==" workbookSpinCount="100000" lockStructure="1"/>
  <bookViews>
    <workbookView xWindow="-120" yWindow="-120" windowWidth="24240" windowHeight="13140" xr2:uid="{00000000-000D-0000-FFFF-FFFF00000000}"/>
  </bookViews>
  <sheets>
    <sheet name="Header" sheetId="1" r:id="rId1"/>
    <sheet name="PT data tables" sheetId="8" r:id="rId2"/>
    <sheet name="CC data tables " sheetId="13" r:id="rId3"/>
    <sheet name="additional space" sheetId="12" r:id="rId4"/>
  </sheets>
  <definedNames>
    <definedName name="Check3" localSheetId="0">Header!$D$5</definedName>
    <definedName name="Check7" localSheetId="0">Header!$B$7</definedName>
    <definedName name="OLE_LINK1" localSheetId="2">'CC data tables '!#REF!</definedName>
    <definedName name="OLE_LINK1" localSheetId="1">'PT data tables'!$A$29</definedName>
    <definedName name="_xlnm.Print_Area" localSheetId="0">Header!$A$1:$D$33</definedName>
    <definedName name="Text9" localSheetId="0">Header!$C$10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13" l="1"/>
  <c r="B2" i="8"/>
  <c r="I1" i="12"/>
  <c r="D99" i="8" l="1"/>
  <c r="F99" i="8"/>
  <c r="H99" i="8"/>
  <c r="B99" i="8"/>
  <c r="H18" i="8" l="1"/>
  <c r="F18" i="8"/>
  <c r="D18" i="8"/>
  <c r="B18" i="8"/>
  <c r="D110" i="8" l="1"/>
  <c r="F110" i="8"/>
  <c r="H110" i="8"/>
  <c r="D111" i="8"/>
  <c r="F111" i="8"/>
  <c r="H111" i="8"/>
  <c r="D109" i="8"/>
  <c r="F109" i="8"/>
  <c r="H109" i="8"/>
  <c r="B111" i="8"/>
  <c r="B110" i="8"/>
  <c r="B109" i="8"/>
  <c r="H8" i="13" l="1"/>
  <c r="F8" i="13"/>
  <c r="G7" i="13" s="1"/>
  <c r="D8" i="13"/>
  <c r="E6" i="13" s="1"/>
  <c r="B8" i="13"/>
  <c r="G55" i="13"/>
  <c r="C55" i="13"/>
  <c r="G22" i="8"/>
  <c r="I23" i="8"/>
  <c r="C23" i="8"/>
  <c r="E23" i="8"/>
  <c r="E22" i="8"/>
  <c r="I21" i="8"/>
  <c r="E21" i="8"/>
  <c r="E20" i="8"/>
  <c r="I19" i="8"/>
  <c r="E19" i="8"/>
  <c r="G6" i="13" l="1"/>
  <c r="I6" i="13"/>
  <c r="I7" i="13"/>
  <c r="C7" i="13"/>
  <c r="E7" i="13"/>
  <c r="C6" i="13"/>
  <c r="I20" i="8"/>
  <c r="I22" i="8"/>
  <c r="C19" i="8"/>
  <c r="C20" i="8"/>
  <c r="C21" i="8"/>
  <c r="G19" i="8"/>
  <c r="G20" i="8"/>
  <c r="G21" i="8"/>
  <c r="G23" i="8"/>
  <c r="C22" i="8"/>
  <c r="H80" i="8" l="1"/>
  <c r="F80" i="8"/>
  <c r="D80" i="8"/>
  <c r="B80" i="8"/>
  <c r="H6" i="8"/>
  <c r="H14" i="8" s="1"/>
  <c r="H27" i="8" s="1"/>
  <c r="F6" i="8"/>
  <c r="F14" i="8" s="1"/>
  <c r="F27" i="8" s="1"/>
  <c r="D6" i="8"/>
  <c r="D14" i="8" s="1"/>
  <c r="D27" i="8" s="1"/>
  <c r="B6" i="8"/>
  <c r="B14" i="8" s="1"/>
  <c r="B27" i="8" s="1"/>
  <c r="H71" i="8"/>
  <c r="I70" i="8" s="1"/>
  <c r="F71" i="8"/>
  <c r="G70" i="8" s="1"/>
  <c r="H60" i="8"/>
  <c r="I58" i="8" s="1"/>
  <c r="F60" i="8"/>
  <c r="G59" i="8" s="1"/>
  <c r="H52" i="8"/>
  <c r="I51" i="8" s="1"/>
  <c r="F52" i="8"/>
  <c r="G50" i="8" s="1"/>
  <c r="H45" i="8"/>
  <c r="I43" i="8" s="1"/>
  <c r="F45" i="8"/>
  <c r="G44" i="8" s="1"/>
  <c r="H38" i="8"/>
  <c r="I37" i="8" s="1"/>
  <c r="F38" i="8"/>
  <c r="G37" i="8" s="1"/>
  <c r="H120" i="13"/>
  <c r="F120" i="13"/>
  <c r="H116" i="13"/>
  <c r="F116" i="13"/>
  <c r="H104" i="13"/>
  <c r="H105" i="13" s="1"/>
  <c r="F104" i="13"/>
  <c r="F105" i="13" s="1"/>
  <c r="H100" i="13"/>
  <c r="F100" i="13"/>
  <c r="H81" i="13"/>
  <c r="F81" i="13"/>
  <c r="H80" i="13"/>
  <c r="F80" i="13"/>
  <c r="H79" i="13"/>
  <c r="F79" i="13"/>
  <c r="I55" i="13"/>
  <c r="I54" i="13"/>
  <c r="G54" i="13"/>
  <c r="H48" i="13"/>
  <c r="I47" i="13" s="1"/>
  <c r="F48" i="13"/>
  <c r="G47" i="13" s="1"/>
  <c r="H40" i="13"/>
  <c r="F40" i="13"/>
  <c r="H32" i="13"/>
  <c r="I31" i="13" s="1"/>
  <c r="F32" i="13"/>
  <c r="G31" i="13" s="1"/>
  <c r="H24" i="13"/>
  <c r="I23" i="13" s="1"/>
  <c r="F24" i="13"/>
  <c r="G23" i="13" s="1"/>
  <c r="H15" i="13"/>
  <c r="I14" i="13" s="1"/>
  <c r="B15" i="13"/>
  <c r="C14" i="13" s="1"/>
  <c r="I94" i="13" l="1"/>
  <c r="H127" i="13"/>
  <c r="H125" i="13"/>
  <c r="H126" i="13"/>
  <c r="G100" i="13"/>
  <c r="F125" i="13"/>
  <c r="F126" i="13"/>
  <c r="F127" i="13"/>
  <c r="G116" i="13"/>
  <c r="F132" i="13"/>
  <c r="F131" i="13"/>
  <c r="F130" i="13"/>
  <c r="I110" i="13"/>
  <c r="H132" i="13"/>
  <c r="H130" i="13"/>
  <c r="H131" i="13"/>
  <c r="F121" i="13"/>
  <c r="H121" i="13"/>
  <c r="G37" i="13"/>
  <c r="F87" i="13"/>
  <c r="H82" i="13"/>
  <c r="I38" i="13"/>
  <c r="H87" i="13"/>
  <c r="F82" i="13"/>
  <c r="F83" i="13" s="1"/>
  <c r="I78" i="8"/>
  <c r="I77" i="8"/>
  <c r="I76" i="8"/>
  <c r="I79" i="8"/>
  <c r="C78" i="8"/>
  <c r="C77" i="8"/>
  <c r="C76" i="8"/>
  <c r="C79" i="8"/>
  <c r="E78" i="8"/>
  <c r="E77" i="8"/>
  <c r="E76" i="8"/>
  <c r="E79" i="8"/>
  <c r="G78" i="8"/>
  <c r="G77" i="8"/>
  <c r="G76" i="8"/>
  <c r="G79" i="8"/>
  <c r="I20" i="13"/>
  <c r="I57" i="8"/>
  <c r="I50" i="8"/>
  <c r="I67" i="8"/>
  <c r="C7" i="8"/>
  <c r="I44" i="8"/>
  <c r="I65" i="8"/>
  <c r="G35" i="8"/>
  <c r="I59" i="8"/>
  <c r="G51" i="8"/>
  <c r="G28" i="13"/>
  <c r="C13" i="13"/>
  <c r="I22" i="13"/>
  <c r="I28" i="13"/>
  <c r="H88" i="13"/>
  <c r="G46" i="13"/>
  <c r="I46" i="13"/>
  <c r="F88" i="13"/>
  <c r="G118" i="13"/>
  <c r="G30" i="13"/>
  <c r="G20" i="13"/>
  <c r="I30" i="13"/>
  <c r="G29" i="13"/>
  <c r="G94" i="13"/>
  <c r="G102" i="13"/>
  <c r="G111" i="13"/>
  <c r="I29" i="13"/>
  <c r="G95" i="13"/>
  <c r="I102" i="13"/>
  <c r="I10" i="8"/>
  <c r="I7" i="8"/>
  <c r="I11" i="8"/>
  <c r="I8" i="8"/>
  <c r="I12" i="8"/>
  <c r="I9" i="8"/>
  <c r="G10" i="8"/>
  <c r="G7" i="8"/>
  <c r="G11" i="8"/>
  <c r="G8" i="8"/>
  <c r="G12" i="8"/>
  <c r="G9" i="8"/>
  <c r="E10" i="8"/>
  <c r="E7" i="8"/>
  <c r="E11" i="8"/>
  <c r="E8" i="8"/>
  <c r="E12" i="8"/>
  <c r="E9" i="8"/>
  <c r="C11" i="8"/>
  <c r="C9" i="8"/>
  <c r="C10" i="8"/>
  <c r="C12" i="8"/>
  <c r="C8" i="8"/>
  <c r="I32" i="8"/>
  <c r="G33" i="8"/>
  <c r="G36" i="8"/>
  <c r="G34" i="8"/>
  <c r="I36" i="8"/>
  <c r="G43" i="8"/>
  <c r="G32" i="8"/>
  <c r="I34" i="8"/>
  <c r="G66" i="8"/>
  <c r="G68" i="8"/>
  <c r="I33" i="8"/>
  <c r="I35" i="8"/>
  <c r="G58" i="8"/>
  <c r="I66" i="8"/>
  <c r="G69" i="8"/>
  <c r="G65" i="8"/>
  <c r="G67" i="8"/>
  <c r="I69" i="8"/>
  <c r="I68" i="8"/>
  <c r="G57" i="8"/>
  <c r="I111" i="13"/>
  <c r="I116" i="13"/>
  <c r="I118" i="13"/>
  <c r="G117" i="13"/>
  <c r="G119" i="13"/>
  <c r="G110" i="13"/>
  <c r="I117" i="13"/>
  <c r="I119" i="13"/>
  <c r="I95" i="13"/>
  <c r="I100" i="13"/>
  <c r="G101" i="13"/>
  <c r="G103" i="13"/>
  <c r="I101" i="13"/>
  <c r="I103" i="13"/>
  <c r="G45" i="13"/>
  <c r="I45" i="13"/>
  <c r="I37" i="13"/>
  <c r="G38" i="13"/>
  <c r="G22" i="13"/>
  <c r="G21" i="13"/>
  <c r="I21" i="13"/>
  <c r="I13" i="13"/>
  <c r="G80" i="13" l="1"/>
  <c r="G79" i="13"/>
  <c r="G81" i="13"/>
  <c r="G82" i="13"/>
  <c r="H83" i="13"/>
  <c r="I82" i="13" s="1"/>
  <c r="I80" i="13" l="1"/>
  <c r="I81" i="13"/>
  <c r="I79" i="13"/>
  <c r="D120" i="13" l="1"/>
  <c r="B120" i="13"/>
  <c r="D104" i="13"/>
  <c r="D105" i="13" s="1"/>
  <c r="D100" i="13"/>
  <c r="B104" i="13"/>
  <c r="B105" i="13" s="1"/>
  <c r="B100" i="13"/>
  <c r="C100" i="13" l="1"/>
  <c r="B126" i="13"/>
  <c r="B125" i="13"/>
  <c r="B127" i="13"/>
  <c r="E100" i="13"/>
  <c r="D127" i="13"/>
  <c r="D126" i="13"/>
  <c r="D125" i="13"/>
  <c r="C119" i="13"/>
  <c r="E119" i="13"/>
  <c r="D121" i="13"/>
  <c r="C118" i="13"/>
  <c r="E118" i="13"/>
  <c r="C94" i="13"/>
  <c r="C95" i="13"/>
  <c r="C103" i="13"/>
  <c r="C102" i="13"/>
  <c r="E101" i="13"/>
  <c r="C101" i="13"/>
  <c r="E94" i="13"/>
  <c r="E95" i="13"/>
  <c r="D116" i="13"/>
  <c r="B116" i="13"/>
  <c r="C117" i="13"/>
  <c r="B121" i="13"/>
  <c r="E117" i="13"/>
  <c r="B132" i="13" l="1"/>
  <c r="B131" i="13"/>
  <c r="B130" i="13"/>
  <c r="E111" i="13"/>
  <c r="D131" i="13"/>
  <c r="D132" i="13"/>
  <c r="D130" i="13"/>
  <c r="C116" i="13"/>
  <c r="C110" i="13"/>
  <c r="E116" i="13"/>
  <c r="E110" i="13"/>
  <c r="C111" i="13"/>
  <c r="E55" i="13" l="1"/>
  <c r="D81" i="13" l="1"/>
  <c r="B81" i="13"/>
  <c r="D80" i="13"/>
  <c r="B80" i="13"/>
  <c r="D79" i="13"/>
  <c r="B79" i="13"/>
  <c r="E54" i="13"/>
  <c r="C54" i="13"/>
  <c r="D48" i="13"/>
  <c r="D88" i="13" s="1"/>
  <c r="B48" i="13"/>
  <c r="D40" i="13"/>
  <c r="B40" i="13"/>
  <c r="D32" i="13"/>
  <c r="E31" i="13" s="1"/>
  <c r="B32" i="13"/>
  <c r="C31" i="13" s="1"/>
  <c r="D24" i="13"/>
  <c r="E23" i="13" s="1"/>
  <c r="B24" i="13"/>
  <c r="C22" i="13" s="1"/>
  <c r="F15" i="13"/>
  <c r="D15" i="13"/>
  <c r="D82" i="13" l="1"/>
  <c r="D83" i="13" s="1"/>
  <c r="E79" i="13" s="1"/>
  <c r="E38" i="13"/>
  <c r="D87" i="13"/>
  <c r="C37" i="13"/>
  <c r="B87" i="13"/>
  <c r="B82" i="13"/>
  <c r="B83" i="13" s="1"/>
  <c r="E14" i="13"/>
  <c r="G13" i="13"/>
  <c r="C45" i="13"/>
  <c r="C30" i="13"/>
  <c r="E20" i="13"/>
  <c r="E13" i="13"/>
  <c r="E21" i="13"/>
  <c r="E22" i="13"/>
  <c r="C20" i="13"/>
  <c r="C28" i="13"/>
  <c r="C46" i="13"/>
  <c r="G14" i="13"/>
  <c r="E46" i="13"/>
  <c r="B88" i="13"/>
  <c r="C47" i="13"/>
  <c r="E30" i="13"/>
  <c r="E37" i="13"/>
  <c r="E29" i="13"/>
  <c r="E28" i="13"/>
  <c r="C21" i="13"/>
  <c r="C23" i="13"/>
  <c r="C29" i="13"/>
  <c r="C38" i="13"/>
  <c r="E45" i="13"/>
  <c r="E47" i="13"/>
  <c r="D105" i="8"/>
  <c r="B105" i="8"/>
  <c r="D71" i="8"/>
  <c r="B71" i="8"/>
  <c r="D60" i="8"/>
  <c r="E57" i="8" s="1"/>
  <c r="B60" i="8"/>
  <c r="C59" i="8" s="1"/>
  <c r="D52" i="8"/>
  <c r="E50" i="8" s="1"/>
  <c r="B52" i="8"/>
  <c r="C51" i="8" s="1"/>
  <c r="D45" i="8"/>
  <c r="E43" i="8" s="1"/>
  <c r="B45" i="8"/>
  <c r="C44" i="8" s="1"/>
  <c r="D38" i="8"/>
  <c r="E32" i="8" s="1"/>
  <c r="B38" i="8"/>
  <c r="E80" i="13" l="1"/>
  <c r="E69" i="8"/>
  <c r="E67" i="8"/>
  <c r="E81" i="13"/>
  <c r="C70" i="8"/>
  <c r="C67" i="8"/>
  <c r="E36" i="8"/>
  <c r="E35" i="8"/>
  <c r="C37" i="8"/>
  <c r="C35" i="8"/>
  <c r="E82" i="13"/>
  <c r="C36" i="8"/>
  <c r="C50" i="8"/>
  <c r="E68" i="8"/>
  <c r="C33" i="8"/>
  <c r="E34" i="8"/>
  <c r="C43" i="8"/>
  <c r="C66" i="8"/>
  <c r="E58" i="8"/>
  <c r="C57" i="8"/>
  <c r="C58" i="8"/>
  <c r="E37" i="8"/>
  <c r="E44" i="8"/>
  <c r="E51" i="8"/>
  <c r="C69" i="8"/>
  <c r="E65" i="8"/>
  <c r="E70" i="8"/>
  <c r="E33" i="8"/>
  <c r="E59" i="8"/>
  <c r="E66" i="8"/>
  <c r="C32" i="8"/>
  <c r="C34" i="8"/>
  <c r="C65" i="8"/>
  <c r="C68" i="8"/>
  <c r="C79" i="13"/>
  <c r="C80" i="13"/>
  <c r="C81" i="13"/>
  <c r="C82" i="13"/>
  <c r="E103" i="13"/>
  <c r="E102" i="13"/>
</calcChain>
</file>

<file path=xl/sharedStrings.xml><?xml version="1.0" encoding="utf-8"?>
<sst xmlns="http://schemas.openxmlformats.org/spreadsheetml/2006/main" count="477" uniqueCount="162">
  <si>
    <r>
      <t xml:space="preserve">Grantee: </t>
    </r>
    <r>
      <rPr>
        <sz val="11"/>
        <color theme="1"/>
        <rFont val="Calibri"/>
        <family val="2"/>
        <scheme val="minor"/>
      </rPr>
      <t>     </t>
    </r>
  </si>
  <si>
    <r>
      <t xml:space="preserve">Grant Number:  </t>
    </r>
    <r>
      <rPr>
        <sz val="11"/>
        <color theme="1"/>
        <rFont val="Calibri"/>
        <family val="2"/>
        <scheme val="minor"/>
      </rPr>
      <t>     </t>
    </r>
  </si>
  <si>
    <r>
      <t xml:space="preserve">Project Title: </t>
    </r>
    <r>
      <rPr>
        <sz val="11"/>
        <color theme="1"/>
        <rFont val="Calibri"/>
        <family val="2"/>
        <scheme val="minor"/>
      </rPr>
      <t>     </t>
    </r>
  </si>
  <si>
    <r>
      <t xml:space="preserve">Date of Report:  </t>
    </r>
    <r>
      <rPr>
        <sz val="11"/>
        <color theme="1"/>
        <rFont val="Calibri"/>
        <family val="2"/>
        <scheme val="minor"/>
      </rPr>
      <t>     </t>
    </r>
  </si>
  <si>
    <t>Comprehensive Community Corrections/Pretrial Services</t>
  </si>
  <si>
    <t>Grant Period:</t>
  </si>
  <si>
    <t>To:</t>
  </si>
  <si>
    <t>Date Project Completed:</t>
  </si>
  <si>
    <t>Report Period Ending</t>
  </si>
  <si>
    <t>N/A</t>
  </si>
  <si>
    <t xml:space="preserve">   </t>
  </si>
  <si>
    <t>Project Administrator:</t>
  </si>
  <si>
    <t>Project Director:</t>
  </si>
  <si>
    <t>     </t>
  </si>
  <si>
    <r>
      <t>     </t>
    </r>
    <r>
      <rPr>
        <sz val="11"/>
        <color theme="1"/>
        <rFont val="Calibri"/>
        <family val="2"/>
        <scheme val="minor"/>
      </rPr>
      <t>     </t>
    </r>
  </si>
  <si>
    <t>This report is a mandatory requirement of the Department of Criminal Justice Services.  The information you provide enables DCJS to review and assess workload and operational issues at your agency and assist DCJS in providing support to all agencies in the Commonwealth. Unless otherwise indicated, report year to date activities that occurred during the reporting period.</t>
  </si>
  <si>
    <r>
      <rPr>
        <b/>
        <sz val="12"/>
        <color rgb="FF000000"/>
        <rFont val="Times New Roman"/>
        <family val="1"/>
      </rPr>
      <t>PRETRIAL:</t>
    </r>
    <r>
      <rPr>
        <sz val="12"/>
        <color rgb="FF000000"/>
        <rFont val="Times New Roman"/>
        <family val="1"/>
      </rPr>
      <t xml:space="preserve"> Please complete the following tables with year to date data for this reporting period.</t>
    </r>
  </si>
  <si>
    <t>Grant Number</t>
  </si>
  <si>
    <t>1. Screening and Investigation</t>
  </si>
  <si>
    <t>September YTD</t>
  </si>
  <si>
    <t>December YTD</t>
  </si>
  <si>
    <t>March YTD</t>
  </si>
  <si>
    <t>June YTD</t>
  </si>
  <si>
    <t>A. Total Number Available at Screening (Pretrial Services Monthly Report, Section IV, #2 Total # of screenings)</t>
  </si>
  <si>
    <t>B. Total Screened Out (Pretrial Services Monthly Report, Section IV, #3 A-F)</t>
  </si>
  <si>
    <t>Drunk in Public</t>
  </si>
  <si>
    <t>J&amp;DR Court Juvenile Defendant</t>
  </si>
  <si>
    <t>Federal/U.S. Marshall's Hold</t>
  </si>
  <si>
    <t>Parole Violator/Probation (PB-15 Only)</t>
  </si>
  <si>
    <t>Detainers</t>
  </si>
  <si>
    <t>Other</t>
  </si>
  <si>
    <t>List most common reasons for Screened Out - Other (Screening Report)</t>
  </si>
  <si>
    <t>C. Total Screened In</t>
  </si>
  <si>
    <t>D. Total Pretrial Investigations (Pretrial Services Monthly Report, Section IV, #4)</t>
  </si>
  <si>
    <t>E. Total Not Investigated (Pretrial Services Monthly Report, Section IV, #5 A-E)</t>
  </si>
  <si>
    <t>Declined Interview</t>
  </si>
  <si>
    <t>Debilitated Due to Drugs/Alcohol/Medical Condition</t>
  </si>
  <si>
    <t>Behavior Not Conducive to Interview</t>
  </si>
  <si>
    <t>Released on Bond Before Interview</t>
  </si>
  <si>
    <t>List most common reasons for Not Investigated - Other (Not Investigated Report)</t>
  </si>
  <si>
    <t>F. Pretrial Investigation Rate [total investigated/(total screened in)]</t>
  </si>
  <si>
    <t>2. Defendants Investigated by Risk Level (Section I, #2)</t>
  </si>
  <si>
    <t>VPRAI Risk Level</t>
  </si>
  <si>
    <t>N</t>
  </si>
  <si>
    <t>%</t>
  </si>
  <si>
    <t>Total</t>
  </si>
  <si>
    <t>3. Praxis Concurrence Rate: Staff Recommendations (Section I, #7)</t>
  </si>
  <si>
    <t>Consistent with Praxis</t>
  </si>
  <si>
    <t>Yes (#7.A)</t>
  </si>
  <si>
    <t>No (#7.B)</t>
  </si>
  <si>
    <t>4. Court Decision (Section II, #3)</t>
  </si>
  <si>
    <t>Consistent with Staff Recommendation</t>
  </si>
  <si>
    <t>Yes (#3.A)</t>
  </si>
  <si>
    <t>No (#3.B)</t>
  </si>
  <si>
    <t>5. Defendants Placed on Pretrial Supervision (Section III)</t>
  </si>
  <si>
    <t>Bond Type</t>
  </si>
  <si>
    <t>Recognizance (#2.A)</t>
  </si>
  <si>
    <t>Unsecured (#2.B)</t>
  </si>
  <si>
    <t>Secured (#2.C)</t>
  </si>
  <si>
    <t>6. Defendants Placed on Pretrial Supervision (Section III, #5)</t>
  </si>
  <si>
    <t>7. Pretrial Supervision Level (Praxis Monthly, Section III, # 4 A-D)</t>
  </si>
  <si>
    <t>Monitoring</t>
  </si>
  <si>
    <t>Level I</t>
  </si>
  <si>
    <t>Level II</t>
  </si>
  <si>
    <t>Level III</t>
  </si>
  <si>
    <t>8. Defendant Activity (Monthly Report, Section I)</t>
  </si>
  <si>
    <t>1st Quarter only</t>
  </si>
  <si>
    <t>2nd Quarter only</t>
  </si>
  <si>
    <t>3rd Quarter only</t>
  </si>
  <si>
    <t>4th Quarter only</t>
  </si>
  <si>
    <t>Misd.</t>
  </si>
  <si>
    <t>Felony</t>
  </si>
  <si>
    <t>Average Daily Caseload (#8)</t>
  </si>
  <si>
    <t>Average Length of Supervision in days (#9)</t>
  </si>
  <si>
    <t>Number of individuals placed at the end of the month Year to Date (Supervision Report):</t>
  </si>
  <si>
    <t xml:space="preserve">Pending </t>
  </si>
  <si>
    <t xml:space="preserve">Active </t>
  </si>
  <si>
    <t xml:space="preserve">Inactive </t>
  </si>
  <si>
    <t>Number of individuals on supervision longer than 180 days (Supervision Report):</t>
  </si>
  <si>
    <t>9. Pretrial Supervision Outcomes (Praxis Monthly, Section V)</t>
  </si>
  <si>
    <t>Total Active Placements Closed (V.1)</t>
  </si>
  <si>
    <t>Successful (Praxis Monthly, V, #2)</t>
  </si>
  <si>
    <t>Unsuccessful (Praxis Monthly V, #3)</t>
  </si>
  <si>
    <t xml:space="preserve">     FTA (3.A)</t>
  </si>
  <si>
    <t xml:space="preserve">     New Arrest (3.B)</t>
  </si>
  <si>
    <t xml:space="preserve">     Conditions Violated (3.C)</t>
  </si>
  <si>
    <t>N1</t>
  </si>
  <si>
    <t>10. Performance Measures (Automatically Calculated)</t>
  </si>
  <si>
    <t>Appearance Rate [(Total Closed-FTA)/Total Closed]</t>
  </si>
  <si>
    <t>Public Safety Rate [(Total Closed- New Arrest)/Total Closed]</t>
  </si>
  <si>
    <t>Compliance Rate [(total closed-Conditions violated)/Total Closed]</t>
  </si>
  <si>
    <r>
      <rPr>
        <b/>
        <sz val="12"/>
        <color rgb="FF000000"/>
        <rFont val="Times New Roman"/>
        <family val="1"/>
      </rPr>
      <t xml:space="preserve">PROBATION: </t>
    </r>
    <r>
      <rPr>
        <sz val="12"/>
        <color rgb="FF000000"/>
        <rFont val="Times New Roman"/>
        <family val="1"/>
      </rPr>
      <t>Please complete the following tables for this reporting period.</t>
    </r>
  </si>
  <si>
    <t>Grant Number:</t>
  </si>
  <si>
    <t>1. Total Probationers Placed (Section I, #3) - Individuals Placed</t>
  </si>
  <si>
    <t>Misdemeanor</t>
  </si>
  <si>
    <t>2. Total Court Placements (Section III, #3) - Court Placements</t>
  </si>
  <si>
    <t>3. Probation Placement Types (Section IV)</t>
  </si>
  <si>
    <t>Misdemeanors</t>
  </si>
  <si>
    <t>With a deferred judgement (#3 &amp; #7)</t>
  </si>
  <si>
    <t>With a suspended sentence (#1 &amp; #5)</t>
  </si>
  <si>
    <r>
      <t>Without a suspended sentence</t>
    </r>
    <r>
      <rPr>
        <sz val="10"/>
        <color rgb="FF000000"/>
        <rFont val="Times New Roman"/>
        <family val="1"/>
      </rPr>
      <t xml:space="preserve"> (#2 &amp; #6)</t>
    </r>
  </si>
  <si>
    <t>Other (#4 &amp;  #8)</t>
  </si>
  <si>
    <t>Felonies</t>
  </si>
  <si>
    <r>
      <t xml:space="preserve">4. </t>
    </r>
    <r>
      <rPr>
        <sz val="12"/>
        <rFont val="Times New Roman"/>
        <family val="1"/>
      </rPr>
      <t xml:space="preserve">Placements </t>
    </r>
    <r>
      <rPr>
        <sz val="12"/>
        <color rgb="FF000000"/>
        <rFont val="Times New Roman"/>
        <family val="1"/>
      </rPr>
      <t>Screened - From Probation Risk Assessment Completion Report</t>
    </r>
  </si>
  <si>
    <t>MOST Score</t>
  </si>
  <si>
    <t>Low</t>
  </si>
  <si>
    <t>Needs OST</t>
  </si>
  <si>
    <t>Unknown</t>
  </si>
  <si>
    <r>
      <t xml:space="preserve">5. </t>
    </r>
    <r>
      <rPr>
        <sz val="12"/>
        <rFont val="Times New Roman"/>
        <family val="1"/>
      </rPr>
      <t xml:space="preserve">Placements </t>
    </r>
    <r>
      <rPr>
        <sz val="12"/>
        <color rgb="FF000000"/>
        <rFont val="Times New Roman"/>
        <family val="1"/>
      </rPr>
      <t>Assessed - From Probation Risk Assessment Completion Report</t>
    </r>
  </si>
  <si>
    <t>OST Score</t>
  </si>
  <si>
    <t>Medium</t>
  </si>
  <si>
    <t>High</t>
  </si>
  <si>
    <t>6. Case Planning - From Case Plans Report</t>
  </si>
  <si>
    <t>Case plans that should be developed</t>
  </si>
  <si>
    <t>Number of Case Plans Developed</t>
  </si>
  <si>
    <t>Number of Case Plans Not Developed</t>
  </si>
  <si>
    <t>Supervision Completed</t>
  </si>
  <si>
    <t>Probationer Not Ready</t>
  </si>
  <si>
    <t>Probationer Refused</t>
  </si>
  <si>
    <t>Language Barrier</t>
  </si>
  <si>
    <t>Unknown, CasePlan Tab Not Completed</t>
  </si>
  <si>
    <t>7. Offender (Individual) Activity (Monthly Report, I.)</t>
  </si>
  <si>
    <t>Adjusted Average Daily Caseload (#8.A)</t>
  </si>
  <si>
    <r>
      <t>Average Length of Supervision</t>
    </r>
    <r>
      <rPr>
        <sz val="11"/>
        <color rgb="FF000000"/>
        <rFont val="Times New Roman"/>
        <family val="1"/>
      </rPr>
      <t xml:space="preserve"> (#9)</t>
    </r>
  </si>
  <si>
    <t>Number of individuals placed at the end of the month (YTD):</t>
  </si>
  <si>
    <t>Pending (Supervision Report)</t>
  </si>
  <si>
    <t>Active (#6)</t>
  </si>
  <si>
    <t>Inactive (#5)</t>
  </si>
  <si>
    <t>Number of individuals on supervision longer than 365 days (Supervision Report)</t>
  </si>
  <si>
    <t>8. Profile of Probationers by Risk (automatically calculated from #3 &amp; #4)</t>
  </si>
  <si>
    <t>Risk Level</t>
  </si>
  <si>
    <t>9. MOST/OST Completion Rates (auto calculated from #3, #4, &amp; #5)</t>
  </si>
  <si>
    <t>September</t>
  </si>
  <si>
    <t>December</t>
  </si>
  <si>
    <t>March</t>
  </si>
  <si>
    <t>June</t>
  </si>
  <si>
    <t>MOST completion rate</t>
  </si>
  <si>
    <t>OST completion rate</t>
  </si>
  <si>
    <t>10. Probation Outcomes (Section III)</t>
  </si>
  <si>
    <t>Successful (#4.A)</t>
  </si>
  <si>
    <t>Unsuccessful (#4.B)</t>
  </si>
  <si>
    <t>New Arrest (#4.B.1)</t>
  </si>
  <si>
    <t>Conviction (#4.B.2)</t>
  </si>
  <si>
    <t>Absconded/Fugitive (#4.B.3)</t>
  </si>
  <si>
    <t>Conditions Violated (#4.B.4)</t>
  </si>
  <si>
    <t>Total Closures (#4.A + #4.B)</t>
  </si>
  <si>
    <t>Transferred in, Sent Back #4.C</t>
  </si>
  <si>
    <t>Pending Closed #4.D</t>
  </si>
  <si>
    <t>Other #4.E</t>
  </si>
  <si>
    <t>Total Other Closures                           (#4.C + #4.D  +#4.E)</t>
  </si>
  <si>
    <t>Total Outcomes (#4.A + #4.B + #4.C + #4.D + #4.E)</t>
  </si>
  <si>
    <t>Total Closures (#4A +  #4B)</t>
  </si>
  <si>
    <t>Transferred in, Sent Back (#4.C)</t>
  </si>
  <si>
    <t>Pending Closed (#4.D)</t>
  </si>
  <si>
    <t>Other (#4.E)</t>
  </si>
  <si>
    <t>Total Other Closures                           (#4.C + #4.D + #4.E)</t>
  </si>
  <si>
    <t>11. Performance Measures (Automatically Calculated)</t>
  </si>
  <si>
    <t>Success Rate [(total closed-Unsuccessful)/total closed]</t>
  </si>
  <si>
    <t>Public Safety Rate [(total closed- New Arrest)/total closed]</t>
  </si>
  <si>
    <t>Compliance Rate [(total closed-Conditions violated)/total closed]</t>
  </si>
  <si>
    <t>Additional Information</t>
  </si>
  <si>
    <t>Grant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</si>
</sst>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sz val="10"/>
      <color theme="1"/>
      <name val="Calibri"/>
      <family val="2"/>
      <scheme val="minor"/>
    </font>
    <font>
      <i/>
      <sz val="9"/>
      <color theme="1"/>
      <name val="Calibri"/>
      <family val="2"/>
      <scheme val="minor"/>
    </font>
    <font>
      <sz val="12"/>
      <color rgb="FF000000"/>
      <name val="Calibri"/>
      <family val="2"/>
      <scheme val="minor"/>
    </font>
    <font>
      <b/>
      <sz val="12"/>
      <color rgb="FF000000"/>
      <name val="Times New Roman"/>
      <family val="1"/>
    </font>
    <font>
      <sz val="12"/>
      <color rgb="FF000000"/>
      <name val="Times New Roman"/>
      <family val="1"/>
    </font>
    <font>
      <sz val="12"/>
      <color theme="1"/>
      <name val="Times New Roman"/>
      <family val="1"/>
    </font>
    <font>
      <sz val="11"/>
      <color rgb="FF000000"/>
      <name val="Times New Roman"/>
      <family val="1"/>
    </font>
    <font>
      <sz val="12"/>
      <name val="Times New Roman"/>
      <family val="1"/>
    </font>
    <font>
      <sz val="10"/>
      <color rgb="FF000000"/>
      <name val="Times New Roman"/>
      <family val="1"/>
    </font>
    <font>
      <sz val="12"/>
      <color theme="1"/>
      <name val="Calibri"/>
      <family val="2"/>
      <scheme val="minor"/>
    </font>
    <font>
      <b/>
      <sz val="10"/>
      <color theme="1"/>
      <name val="Calibri"/>
      <family val="2"/>
      <scheme val="minor"/>
    </font>
    <font>
      <sz val="8"/>
      <color rgb="FF000000"/>
      <name val="Tahoma"/>
      <family val="2"/>
    </font>
  </fonts>
  <fills count="6">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237">
    <xf numFmtId="0" fontId="0" fillId="0" borderId="0" xfId="0"/>
    <xf numFmtId="0" fontId="0" fillId="0" borderId="0" xfId="0" applyFont="1"/>
    <xf numFmtId="0" fontId="2" fillId="0" borderId="9" xfId="0" applyFont="1" applyBorder="1" applyAlignment="1">
      <alignment vertical="top" wrapText="1"/>
    </xf>
    <xf numFmtId="49" fontId="0" fillId="2" borderId="8" xfId="0" applyNumberFormat="1" applyFont="1" applyFill="1" applyBorder="1" applyAlignment="1" applyProtection="1">
      <alignment vertical="top" wrapText="1"/>
      <protection locked="0"/>
    </xf>
    <xf numFmtId="0" fontId="2" fillId="0" borderId="8" xfId="0" applyFont="1" applyBorder="1" applyAlignment="1">
      <alignment vertical="top" wrapText="1"/>
    </xf>
    <xf numFmtId="0" fontId="5" fillId="0" borderId="0" xfId="0" applyFont="1" applyAlignment="1">
      <alignment horizontal="justify" vertical="center"/>
    </xf>
    <xf numFmtId="0" fontId="6" fillId="0" borderId="0" xfId="0" applyFont="1" applyAlignment="1">
      <alignment horizontal="justify"/>
    </xf>
    <xf numFmtId="0" fontId="6" fillId="0" borderId="13" xfId="0" applyFont="1" applyBorder="1" applyAlignment="1">
      <alignment horizontal="justify" vertical="top" wrapText="1"/>
    </xf>
    <xf numFmtId="0" fontId="6" fillId="2" borderId="13" xfId="0" applyFont="1" applyFill="1" applyBorder="1" applyAlignment="1" applyProtection="1">
      <alignment horizontal="right" vertical="top" wrapText="1"/>
      <protection locked="0"/>
    </xf>
    <xf numFmtId="9" fontId="6" fillId="0" borderId="13" xfId="1" applyFont="1" applyBorder="1" applyAlignment="1">
      <alignment horizontal="right" vertical="top" wrapText="1"/>
    </xf>
    <xf numFmtId="9" fontId="7" fillId="0" borderId="13" xfId="1" applyFont="1" applyBorder="1" applyAlignment="1">
      <alignment horizontal="right" vertical="top" wrapText="1"/>
    </xf>
    <xf numFmtId="0" fontId="6" fillId="0" borderId="14" xfId="0" applyFont="1" applyBorder="1" applyAlignment="1">
      <alignment horizontal="justify" vertical="top" wrapText="1"/>
    </xf>
    <xf numFmtId="0" fontId="6" fillId="0" borderId="14" xfId="0" applyFont="1" applyBorder="1" applyAlignment="1">
      <alignment horizontal="right" vertical="top" wrapText="1"/>
    </xf>
    <xf numFmtId="9" fontId="6" fillId="0" borderId="14" xfId="0" applyNumberFormat="1" applyFont="1" applyBorder="1" applyAlignment="1">
      <alignment horizontal="right" vertical="top" wrapText="1"/>
    </xf>
    <xf numFmtId="9" fontId="7" fillId="0" borderId="14" xfId="1" applyFont="1" applyBorder="1" applyAlignment="1">
      <alignment horizontal="right" vertical="top" wrapText="1"/>
    </xf>
    <xf numFmtId="9" fontId="6" fillId="0" borderId="14" xfId="1" applyFont="1" applyBorder="1" applyAlignment="1">
      <alignment horizontal="right" vertical="top" wrapText="1"/>
    </xf>
    <xf numFmtId="0" fontId="7" fillId="0" borderId="0" xfId="0" applyFont="1"/>
    <xf numFmtId="0" fontId="5" fillId="0" borderId="10" xfId="0" applyFont="1" applyBorder="1" applyAlignment="1">
      <alignment horizontal="justify" vertical="top" wrapText="1"/>
    </xf>
    <xf numFmtId="0" fontId="6" fillId="0" borderId="10" xfId="0" applyFont="1" applyFill="1" applyBorder="1" applyAlignment="1">
      <alignment horizontal="right" vertical="top" wrapText="1"/>
    </xf>
    <xf numFmtId="0" fontId="6" fillId="0" borderId="13" xfId="0" applyFont="1" applyFill="1" applyBorder="1" applyAlignment="1">
      <alignment horizontal="right" vertical="top" wrapText="1"/>
    </xf>
    <xf numFmtId="0" fontId="6" fillId="0" borderId="16" xfId="0" applyFont="1" applyFill="1" applyBorder="1" applyAlignment="1">
      <alignment horizontal="right" vertical="top" wrapText="1"/>
    </xf>
    <xf numFmtId="0" fontId="0" fillId="0" borderId="0" xfId="0" applyAlignment="1">
      <alignment horizontal="left"/>
    </xf>
    <xf numFmtId="49" fontId="2" fillId="2" borderId="3" xfId="0" applyNumberFormat="1" applyFont="1" applyFill="1" applyBorder="1" applyAlignment="1" applyProtection="1">
      <alignment vertical="top" wrapText="1"/>
      <protection locked="0"/>
    </xf>
    <xf numFmtId="49" fontId="2" fillId="2" borderId="8" xfId="0" applyNumberFormat="1" applyFont="1" applyFill="1" applyBorder="1" applyAlignment="1" applyProtection="1">
      <alignment vertical="top" wrapText="1"/>
      <protection locked="0"/>
    </xf>
    <xf numFmtId="49" fontId="2" fillId="0" borderId="4" xfId="0" applyNumberFormat="1" applyFont="1" applyFill="1" applyBorder="1" applyAlignment="1" applyProtection="1">
      <alignment vertical="top" wrapText="1"/>
    </xf>
    <xf numFmtId="49" fontId="2" fillId="0" borderId="1" xfId="0" applyNumberFormat="1" applyFont="1" applyFill="1" applyBorder="1" applyAlignment="1" applyProtection="1">
      <alignment vertical="top" wrapText="1"/>
    </xf>
    <xf numFmtId="49" fontId="2" fillId="0" borderId="2" xfId="0" applyNumberFormat="1" applyFont="1" applyFill="1" applyBorder="1" applyAlignment="1" applyProtection="1">
      <alignment vertical="top" wrapText="1"/>
    </xf>
    <xf numFmtId="0" fontId="8" fillId="0" borderId="10" xfId="0" applyFont="1" applyBorder="1" applyAlignment="1">
      <alignment horizontal="left" vertical="top" wrapText="1"/>
    </xf>
    <xf numFmtId="0" fontId="8" fillId="0" borderId="10" xfId="0" applyFont="1" applyBorder="1" applyAlignment="1">
      <alignment vertical="center" wrapText="1"/>
    </xf>
    <xf numFmtId="0" fontId="6" fillId="2" borderId="19" xfId="0" applyFont="1" applyFill="1" applyBorder="1" applyAlignment="1" applyProtection="1">
      <alignment horizontal="right" vertical="top" wrapText="1"/>
      <protection locked="0"/>
    </xf>
    <xf numFmtId="9" fontId="6" fillId="0" borderId="19" xfId="1" applyFont="1" applyBorder="1" applyAlignment="1">
      <alignment horizontal="right" vertical="top" wrapText="1"/>
    </xf>
    <xf numFmtId="9" fontId="7" fillId="0" borderId="19" xfId="1" applyFont="1" applyBorder="1" applyAlignment="1">
      <alignment horizontal="right" vertical="top" wrapText="1"/>
    </xf>
    <xf numFmtId="0" fontId="6" fillId="0" borderId="19" xfId="0" applyFont="1" applyBorder="1" applyAlignment="1">
      <alignment horizontal="left" vertical="top" wrapText="1" indent="2"/>
    </xf>
    <xf numFmtId="0" fontId="6" fillId="0" borderId="16" xfId="0" applyFont="1" applyBorder="1" applyAlignment="1">
      <alignment horizontal="left" vertical="top" wrapText="1" indent="2"/>
    </xf>
    <xf numFmtId="9" fontId="6" fillId="0" borderId="0" xfId="0" applyNumberFormat="1" applyFont="1" applyBorder="1" applyAlignment="1">
      <alignment horizontal="right" vertical="top" wrapText="1"/>
    </xf>
    <xf numFmtId="0" fontId="6" fillId="0" borderId="10" xfId="0" applyFont="1" applyBorder="1" applyAlignment="1">
      <alignment horizontal="left" vertical="top" wrapText="1" indent="3"/>
    </xf>
    <xf numFmtId="9" fontId="6" fillId="3" borderId="10" xfId="1" applyFont="1" applyFill="1" applyBorder="1" applyAlignment="1">
      <alignment horizontal="right" vertical="top" wrapText="1"/>
    </xf>
    <xf numFmtId="9" fontId="7" fillId="3" borderId="10" xfId="1" applyFont="1" applyFill="1" applyBorder="1" applyAlignment="1">
      <alignment horizontal="right" vertical="top" wrapText="1"/>
    </xf>
    <xf numFmtId="0" fontId="6" fillId="0" borderId="26" xfId="0" applyFont="1" applyBorder="1" applyAlignment="1">
      <alignment horizontal="justify" vertical="top" wrapText="1"/>
    </xf>
    <xf numFmtId="0" fontId="6" fillId="2" borderId="26" xfId="0" applyFont="1" applyFill="1" applyBorder="1" applyAlignment="1" applyProtection="1">
      <alignment horizontal="right" vertical="top" wrapText="1"/>
      <protection locked="0"/>
    </xf>
    <xf numFmtId="9" fontId="6" fillId="0" borderId="26" xfId="1" applyFont="1" applyBorder="1" applyAlignment="1">
      <alignment horizontal="right" vertical="top" wrapText="1"/>
    </xf>
    <xf numFmtId="9" fontId="7" fillId="0" borderId="26" xfId="1" applyFont="1" applyBorder="1" applyAlignment="1">
      <alignment horizontal="right" vertical="top" wrapText="1"/>
    </xf>
    <xf numFmtId="9" fontId="6" fillId="3" borderId="14" xfId="0" applyNumberFormat="1" applyFont="1" applyFill="1" applyBorder="1" applyAlignment="1">
      <alignment horizontal="right" vertical="top" wrapText="1"/>
    </xf>
    <xf numFmtId="9" fontId="7" fillId="3" borderId="14" xfId="1" applyFont="1" applyFill="1" applyBorder="1" applyAlignment="1">
      <alignment horizontal="right" vertical="top" wrapText="1"/>
    </xf>
    <xf numFmtId="0" fontId="6" fillId="4" borderId="26" xfId="0" applyFont="1" applyFill="1" applyBorder="1" applyAlignment="1" applyProtection="1">
      <alignment horizontal="right" vertical="top" wrapText="1"/>
      <protection locked="0"/>
    </xf>
    <xf numFmtId="0" fontId="6" fillId="0" borderId="19" xfId="0" applyFont="1" applyBorder="1" applyAlignment="1">
      <alignment horizontal="justify" wrapText="1"/>
    </xf>
    <xf numFmtId="0" fontId="6" fillId="2" borderId="19" xfId="0" applyFont="1" applyFill="1" applyBorder="1" applyAlignment="1" applyProtection="1">
      <alignment horizontal="right" wrapText="1"/>
      <protection locked="0"/>
    </xf>
    <xf numFmtId="9" fontId="6" fillId="0" borderId="14" xfId="1" applyFont="1" applyBorder="1" applyAlignment="1">
      <alignment horizontal="right" wrapText="1"/>
    </xf>
    <xf numFmtId="9" fontId="7" fillId="0" borderId="14" xfId="1" applyFont="1" applyBorder="1" applyAlignment="1">
      <alignment horizontal="right" wrapText="1"/>
    </xf>
    <xf numFmtId="0" fontId="0" fillId="0" borderId="0" xfId="0" applyAlignment="1"/>
    <xf numFmtId="0" fontId="6" fillId="5" borderId="25" xfId="0" applyNumberFormat="1" applyFont="1" applyFill="1" applyBorder="1" applyAlignment="1" applyProtection="1">
      <alignment horizontal="right" vertical="top" wrapText="1"/>
      <protection locked="0"/>
    </xf>
    <xf numFmtId="9" fontId="6" fillId="3" borderId="25" xfId="1" applyFont="1" applyFill="1" applyBorder="1" applyAlignment="1">
      <alignment horizontal="right" vertical="top" wrapText="1"/>
    </xf>
    <xf numFmtId="0" fontId="6" fillId="5" borderId="25" xfId="0" applyFont="1" applyFill="1" applyBorder="1" applyAlignment="1" applyProtection="1">
      <alignment horizontal="right" vertical="top" wrapText="1"/>
      <protection locked="0"/>
    </xf>
    <xf numFmtId="9" fontId="7" fillId="3" borderId="25" xfId="1" applyFont="1" applyFill="1" applyBorder="1" applyAlignment="1">
      <alignment horizontal="right" vertical="top" wrapText="1"/>
    </xf>
    <xf numFmtId="0" fontId="0" fillId="0" borderId="20" xfId="0" applyBorder="1"/>
    <xf numFmtId="0" fontId="0" fillId="0" borderId="21" xfId="0" applyBorder="1"/>
    <xf numFmtId="0" fontId="6" fillId="0" borderId="14" xfId="0" applyFont="1" applyBorder="1" applyAlignment="1">
      <alignment horizontal="left" vertical="top" wrapText="1"/>
    </xf>
    <xf numFmtId="0" fontId="6" fillId="0" borderId="25" xfId="0" applyFont="1" applyBorder="1" applyAlignment="1">
      <alignment horizontal="left" vertical="top" wrapText="1"/>
    </xf>
    <xf numFmtId="0" fontId="5" fillId="0" borderId="14" xfId="0" applyFont="1" applyBorder="1" applyAlignment="1">
      <alignment horizontal="justify" vertical="top" wrapText="1"/>
    </xf>
    <xf numFmtId="0" fontId="8" fillId="0" borderId="10" xfId="0" applyFont="1" applyBorder="1" applyAlignment="1">
      <alignment horizontal="left" vertical="top"/>
    </xf>
    <xf numFmtId="0" fontId="8" fillId="0" borderId="10" xfId="0" applyFont="1" applyBorder="1" applyAlignment="1">
      <alignment horizontal="left" wrapText="1"/>
    </xf>
    <xf numFmtId="0" fontId="8" fillId="0" borderId="13" xfId="0" applyFont="1" applyBorder="1" applyAlignment="1">
      <alignment horizontal="left" wrapText="1"/>
    </xf>
    <xf numFmtId="0" fontId="8" fillId="0" borderId="13" xfId="0" applyFont="1" applyBorder="1" applyAlignment="1">
      <alignment horizontal="left" vertical="top" wrapText="1"/>
    </xf>
    <xf numFmtId="0" fontId="6" fillId="0" borderId="22" xfId="0" applyFont="1" applyBorder="1" applyAlignment="1">
      <alignment horizontal="justify" vertical="top" wrapText="1"/>
    </xf>
    <xf numFmtId="0" fontId="6" fillId="0" borderId="23" xfId="0" applyFont="1" applyBorder="1" applyAlignment="1">
      <alignment horizontal="right" vertical="top" wrapText="1"/>
    </xf>
    <xf numFmtId="9" fontId="6" fillId="0" borderId="23" xfId="0" applyNumberFormat="1" applyFont="1" applyBorder="1" applyAlignment="1">
      <alignment horizontal="right" vertical="top" wrapText="1"/>
    </xf>
    <xf numFmtId="9" fontId="7" fillId="0" borderId="24" xfId="1" applyFont="1" applyBorder="1" applyAlignment="1">
      <alignment horizontal="right" vertical="top" wrapText="1"/>
    </xf>
    <xf numFmtId="0" fontId="6" fillId="0" borderId="22" xfId="0" applyFont="1" applyBorder="1" applyAlignment="1">
      <alignment vertical="top" wrapText="1"/>
    </xf>
    <xf numFmtId="0" fontId="6" fillId="0" borderId="15" xfId="0" applyFont="1" applyBorder="1" applyAlignment="1">
      <alignment horizontal="justify"/>
    </xf>
    <xf numFmtId="0" fontId="5" fillId="0" borderId="10" xfId="0" applyFont="1" applyBorder="1" applyAlignment="1">
      <alignment horizontal="justify" vertical="center"/>
    </xf>
    <xf numFmtId="0" fontId="6" fillId="0" borderId="0" xfId="0" applyFont="1" applyBorder="1" applyAlignment="1">
      <alignment horizontal="center" vertical="top" wrapText="1"/>
    </xf>
    <xf numFmtId="0" fontId="2" fillId="0" borderId="4" xfId="0" applyFont="1" applyBorder="1" applyAlignment="1" applyProtection="1">
      <alignment vertical="top" wrapText="1"/>
    </xf>
    <xf numFmtId="0" fontId="3" fillId="0" borderId="8" xfId="0" applyFont="1" applyBorder="1" applyAlignment="1" applyProtection="1">
      <alignment vertical="top" wrapText="1"/>
    </xf>
    <xf numFmtId="0" fontId="6" fillId="0" borderId="10" xfId="0" applyFont="1" applyBorder="1" applyAlignment="1">
      <alignment horizontal="left" vertical="center" wrapText="1" indent="1"/>
    </xf>
    <xf numFmtId="0" fontId="0" fillId="0" borderId="0" xfId="0"/>
    <xf numFmtId="0" fontId="6" fillId="0" borderId="10" xfId="0" applyFont="1" applyBorder="1" applyAlignment="1">
      <alignment vertical="top" wrapText="1"/>
    </xf>
    <xf numFmtId="0" fontId="6" fillId="0" borderId="10" xfId="0" applyFont="1" applyBorder="1" applyAlignment="1">
      <alignment horizontal="justify" vertical="top" wrapText="1"/>
    </xf>
    <xf numFmtId="0" fontId="6" fillId="2" borderId="10" xfId="0" applyFont="1" applyFill="1" applyBorder="1" applyAlignment="1" applyProtection="1">
      <alignment horizontal="right" vertical="top" wrapText="1"/>
      <protection locked="0"/>
    </xf>
    <xf numFmtId="9" fontId="6" fillId="0" borderId="10" xfId="1" applyFont="1" applyBorder="1" applyAlignment="1">
      <alignment horizontal="right" vertical="top" wrapText="1"/>
    </xf>
    <xf numFmtId="9" fontId="7" fillId="0" borderId="10" xfId="1" applyFont="1" applyBorder="1" applyAlignment="1">
      <alignment horizontal="right" vertical="top" wrapText="1"/>
    </xf>
    <xf numFmtId="0" fontId="0" fillId="0" borderId="0" xfId="0" applyBorder="1"/>
    <xf numFmtId="0" fontId="6" fillId="0" borderId="0" xfId="0" applyFont="1" applyBorder="1" applyAlignment="1">
      <alignment horizontal="justify" vertical="top" wrapText="1"/>
    </xf>
    <xf numFmtId="0" fontId="6" fillId="0" borderId="16" xfId="0" applyFont="1" applyBorder="1" applyAlignment="1">
      <alignment horizontal="justify" vertical="top" wrapText="1"/>
    </xf>
    <xf numFmtId="0" fontId="5" fillId="0" borderId="0" xfId="0" applyFont="1" applyBorder="1" applyAlignment="1">
      <alignment vertical="center"/>
    </xf>
    <xf numFmtId="0" fontId="6" fillId="2" borderId="16" xfId="0" applyFont="1" applyFill="1" applyBorder="1" applyAlignment="1" applyProtection="1">
      <alignment horizontal="right" vertical="top" wrapText="1"/>
      <protection locked="0"/>
    </xf>
    <xf numFmtId="9" fontId="6" fillId="0" borderId="16" xfId="1" applyFont="1" applyBorder="1" applyAlignment="1">
      <alignment horizontal="right" vertical="top" wrapText="1"/>
    </xf>
    <xf numFmtId="9" fontId="7" fillId="0" borderId="16" xfId="1" applyFont="1" applyBorder="1" applyAlignment="1">
      <alignment horizontal="right" vertical="top" wrapText="1"/>
    </xf>
    <xf numFmtId="0" fontId="6" fillId="0" borderId="0" xfId="0" applyFont="1" applyBorder="1" applyAlignment="1">
      <alignment horizontal="right" vertical="top" wrapText="1"/>
    </xf>
    <xf numFmtId="9" fontId="7" fillId="0" borderId="0" xfId="1" applyFont="1" applyBorder="1" applyAlignment="1">
      <alignment horizontal="right" vertical="top" wrapText="1"/>
    </xf>
    <xf numFmtId="9" fontId="6" fillId="0" borderId="0" xfId="1" applyFont="1" applyBorder="1" applyAlignment="1">
      <alignment horizontal="right" vertical="top" wrapText="1"/>
    </xf>
    <xf numFmtId="0" fontId="0" fillId="0" borderId="15" xfId="0" applyBorder="1"/>
    <xf numFmtId="0" fontId="0" fillId="0" borderId="12" xfId="0" applyBorder="1"/>
    <xf numFmtId="0" fontId="6" fillId="0" borderId="14" xfId="0" applyFont="1" applyBorder="1" applyAlignment="1">
      <alignment vertical="top" wrapText="1"/>
    </xf>
    <xf numFmtId="0" fontId="6" fillId="0" borderId="10" xfId="0" applyFont="1" applyBorder="1" applyAlignment="1">
      <alignment horizontal="right" vertical="top" wrapText="1"/>
    </xf>
    <xf numFmtId="0" fontId="6" fillId="0" borderId="10" xfId="0" applyFont="1" applyBorder="1" applyAlignment="1">
      <alignment vertical="center" wrapText="1"/>
    </xf>
    <xf numFmtId="0" fontId="5" fillId="0" borderId="0" xfId="0" applyFont="1" applyBorder="1" applyAlignment="1">
      <alignment horizontal="justify" vertical="center"/>
    </xf>
    <xf numFmtId="9" fontId="11" fillId="0" borderId="10" xfId="1" applyFont="1" applyBorder="1"/>
    <xf numFmtId="0" fontId="6" fillId="0" borderId="11" xfId="0" applyFont="1" applyBorder="1" applyAlignment="1">
      <alignment horizontal="justify" vertical="center"/>
    </xf>
    <xf numFmtId="0" fontId="6" fillId="0" borderId="10" xfId="0" applyFont="1" applyBorder="1" applyAlignment="1">
      <alignment horizontal="left" vertical="top" wrapText="1" indent="1"/>
    </xf>
    <xf numFmtId="0" fontId="6" fillId="0" borderId="14" xfId="0" applyFont="1" applyBorder="1" applyAlignment="1">
      <alignment vertical="center" wrapText="1"/>
    </xf>
    <xf numFmtId="9" fontId="7" fillId="0" borderId="23" xfId="1" applyFont="1" applyBorder="1" applyAlignment="1">
      <alignment horizontal="right" vertical="top" wrapText="1"/>
    </xf>
    <xf numFmtId="9" fontId="6" fillId="0" borderId="0" xfId="1" applyFont="1" applyFill="1" applyBorder="1" applyAlignment="1">
      <alignment horizontal="center" vertical="top" wrapText="1"/>
    </xf>
    <xf numFmtId="9" fontId="6" fillId="0" borderId="0" xfId="0" applyNumberFormat="1" applyFont="1" applyFill="1" applyBorder="1" applyAlignment="1">
      <alignment horizontal="center" vertical="top" wrapText="1"/>
    </xf>
    <xf numFmtId="0" fontId="8" fillId="0" borderId="0" xfId="0" applyFont="1" applyBorder="1" applyAlignment="1">
      <alignment horizontal="left" vertical="top" wrapText="1"/>
    </xf>
    <xf numFmtId="0" fontId="6" fillId="0" borderId="0" xfId="0" applyFont="1" applyFill="1" applyBorder="1" applyAlignment="1" applyProtection="1">
      <alignment horizontal="right" vertical="top" wrapText="1"/>
      <protection locked="0"/>
    </xf>
    <xf numFmtId="9" fontId="6" fillId="0" borderId="0" xfId="1" applyFont="1" applyFill="1" applyBorder="1" applyAlignment="1">
      <alignment horizontal="right" vertical="top" wrapText="1"/>
    </xf>
    <xf numFmtId="9" fontId="7" fillId="0" borderId="0" xfId="1" applyFont="1" applyFill="1" applyBorder="1" applyAlignment="1">
      <alignment horizontal="right" vertical="top" wrapText="1"/>
    </xf>
    <xf numFmtId="0" fontId="6" fillId="0" borderId="26" xfId="0" applyFont="1" applyBorder="1" applyAlignment="1">
      <alignment horizontal="left" vertical="top" wrapText="1"/>
    </xf>
    <xf numFmtId="0" fontId="7" fillId="0" borderId="11" xfId="0" applyFont="1" applyBorder="1" applyAlignment="1"/>
    <xf numFmtId="0" fontId="7" fillId="0" borderId="15" xfId="0" applyFont="1" applyBorder="1" applyAlignment="1"/>
    <xf numFmtId="0" fontId="5" fillId="0" borderId="14" xfId="0" applyFont="1" applyBorder="1" applyAlignment="1">
      <alignment vertical="top" wrapText="1"/>
    </xf>
    <xf numFmtId="0" fontId="6" fillId="0" borderId="0" xfId="0" applyFont="1" applyAlignment="1">
      <alignment horizontal="left"/>
    </xf>
    <xf numFmtId="0" fontId="6" fillId="0" borderId="19" xfId="0" applyFont="1" applyBorder="1" applyAlignment="1">
      <alignment horizontal="justify" vertical="top" wrapText="1"/>
    </xf>
    <xf numFmtId="49" fontId="0" fillId="0" borderId="0" xfId="0" applyNumberFormat="1"/>
    <xf numFmtId="0" fontId="6" fillId="0" borderId="11" xfId="0" applyFont="1" applyBorder="1" applyAlignment="1">
      <alignment horizontal="center" wrapText="1"/>
    </xf>
    <xf numFmtId="0" fontId="6" fillId="0" borderId="12" xfId="0" applyFont="1" applyBorder="1" applyAlignment="1">
      <alignment horizontal="center" wrapText="1"/>
    </xf>
    <xf numFmtId="0" fontId="6" fillId="0" borderId="28" xfId="0" applyFont="1" applyBorder="1" applyAlignment="1">
      <alignment horizontal="center" wrapText="1"/>
    </xf>
    <xf numFmtId="0" fontId="6" fillId="0" borderId="29" xfId="0" applyFont="1" applyBorder="1" applyAlignment="1">
      <alignment horizontal="center" wrapText="1"/>
    </xf>
    <xf numFmtId="0" fontId="6" fillId="0" borderId="11" xfId="0" applyFont="1" applyBorder="1" applyAlignment="1">
      <alignment horizontal="justify" vertical="top" wrapText="1"/>
    </xf>
    <xf numFmtId="0" fontId="6" fillId="0" borderId="11" xfId="0" applyFont="1" applyBorder="1" applyAlignment="1">
      <alignment horizontal="left" vertical="top" wrapText="1" indent="3"/>
    </xf>
    <xf numFmtId="49" fontId="6" fillId="0" borderId="0" xfId="0" applyNumberFormat="1" applyFont="1" applyBorder="1" applyAlignment="1">
      <alignment horizontal="justify"/>
    </xf>
    <xf numFmtId="0" fontId="8" fillId="0" borderId="11" xfId="0" applyFont="1" applyBorder="1" applyAlignment="1">
      <alignment horizontal="left" vertical="top" wrapText="1"/>
    </xf>
    <xf numFmtId="0" fontId="6" fillId="0" borderId="12" xfId="0" applyFont="1" applyFill="1" applyBorder="1" applyAlignment="1" applyProtection="1">
      <alignment horizontal="center" vertical="top" wrapText="1"/>
      <protection locked="0"/>
    </xf>
    <xf numFmtId="0" fontId="6" fillId="0" borderId="12" xfId="0" applyFont="1" applyFill="1" applyBorder="1" applyAlignment="1" applyProtection="1">
      <alignment horizontal="center" wrapText="1"/>
      <protection locked="0"/>
    </xf>
    <xf numFmtId="0" fontId="6" fillId="0" borderId="28" xfId="0" applyFont="1" applyFill="1" applyBorder="1" applyAlignment="1" applyProtection="1">
      <alignment horizontal="center" vertical="top" wrapText="1"/>
      <protection locked="0"/>
    </xf>
    <xf numFmtId="9" fontId="6" fillId="0" borderId="29" xfId="1" applyFont="1" applyFill="1" applyBorder="1" applyAlignment="1">
      <alignment horizontal="center" vertical="top" wrapText="1"/>
    </xf>
    <xf numFmtId="0" fontId="6" fillId="0" borderId="28" xfId="0" applyFont="1" applyFill="1" applyBorder="1" applyAlignment="1" applyProtection="1">
      <alignment horizontal="center" wrapText="1"/>
      <protection locked="0"/>
    </xf>
    <xf numFmtId="9" fontId="6" fillId="0" borderId="29" xfId="1" applyFont="1" applyFill="1" applyBorder="1" applyAlignment="1">
      <alignment horizontal="center" wrapText="1"/>
    </xf>
    <xf numFmtId="9" fontId="7" fillId="0" borderId="11" xfId="1" applyFont="1" applyFill="1" applyBorder="1" applyAlignment="1">
      <alignment horizontal="center" vertical="top" wrapText="1"/>
    </xf>
    <xf numFmtId="9" fontId="7" fillId="0" borderId="11" xfId="1" applyFont="1" applyFill="1" applyBorder="1" applyAlignment="1">
      <alignment horizontal="center" wrapText="1"/>
    </xf>
    <xf numFmtId="9" fontId="7" fillId="0" borderId="29" xfId="1" applyFont="1" applyFill="1" applyBorder="1" applyAlignment="1">
      <alignment horizontal="center" vertical="top" wrapText="1"/>
    </xf>
    <xf numFmtId="9" fontId="7" fillId="0" borderId="29" xfId="1" applyFont="1" applyFill="1" applyBorder="1" applyAlignment="1">
      <alignment horizontal="center" wrapText="1"/>
    </xf>
    <xf numFmtId="0" fontId="6" fillId="0" borderId="0" xfId="0" applyFont="1" applyBorder="1" applyAlignment="1">
      <alignment horizontal="left" vertical="top" wrapText="1"/>
    </xf>
    <xf numFmtId="0" fontId="6" fillId="4" borderId="0" xfId="0" applyFont="1" applyFill="1" applyBorder="1" applyAlignment="1" applyProtection="1">
      <alignment horizontal="center" vertical="top" wrapText="1"/>
      <protection locked="0"/>
    </xf>
    <xf numFmtId="0" fontId="6" fillId="0" borderId="0" xfId="0" applyFont="1" applyBorder="1" applyAlignment="1">
      <alignment horizontal="left" vertical="top" wrapText="1" indent="2"/>
    </xf>
    <xf numFmtId="0" fontId="6" fillId="0" borderId="10" xfId="0" applyFont="1" applyBorder="1" applyAlignment="1">
      <alignment horizontal="left" vertical="top" wrapText="1" indent="2"/>
    </xf>
    <xf numFmtId="0" fontId="6" fillId="0" borderId="0" xfId="0" applyFont="1" applyFill="1" applyBorder="1" applyAlignment="1" applyProtection="1">
      <alignment horizontal="center" vertical="top" wrapText="1"/>
      <protection locked="0"/>
    </xf>
    <xf numFmtId="0" fontId="6" fillId="0" borderId="28" xfId="0" applyFont="1" applyBorder="1" applyAlignment="1">
      <alignment horizontal="center" vertical="top" wrapText="1"/>
    </xf>
    <xf numFmtId="0" fontId="6" fillId="0" borderId="29" xfId="0" applyFont="1" applyBorder="1" applyAlignment="1">
      <alignment horizontal="center" vertical="top" wrapText="1"/>
    </xf>
    <xf numFmtId="1" fontId="6" fillId="2" borderId="28" xfId="0" applyNumberFormat="1" applyFont="1" applyFill="1" applyBorder="1" applyAlignment="1" applyProtection="1">
      <alignment horizontal="right" vertical="top" wrapText="1"/>
      <protection locked="0"/>
    </xf>
    <xf numFmtId="1" fontId="6" fillId="2" borderId="29" xfId="0" applyNumberFormat="1" applyFont="1" applyFill="1" applyBorder="1" applyAlignment="1" applyProtection="1">
      <alignment horizontal="right" vertical="top" wrapText="1"/>
      <protection locked="0"/>
    </xf>
    <xf numFmtId="1" fontId="7" fillId="2" borderId="29" xfId="1" applyNumberFormat="1" applyFont="1" applyFill="1" applyBorder="1" applyAlignment="1" applyProtection="1">
      <alignment horizontal="right" vertical="top" wrapText="1"/>
      <protection locked="0"/>
    </xf>
    <xf numFmtId="1" fontId="6" fillId="2" borderId="12" xfId="0" applyNumberFormat="1" applyFont="1" applyFill="1" applyBorder="1" applyAlignment="1" applyProtection="1">
      <alignment horizontal="right" vertical="top" wrapText="1"/>
      <protection locked="0"/>
    </xf>
    <xf numFmtId="1" fontId="6" fillId="2" borderId="11" xfId="0" applyNumberFormat="1" applyFont="1" applyFill="1" applyBorder="1" applyAlignment="1" applyProtection="1">
      <alignment horizontal="right" vertical="top" wrapText="1"/>
      <protection locked="0"/>
    </xf>
    <xf numFmtId="1" fontId="6" fillId="2" borderId="30" xfId="0" applyNumberFormat="1" applyFont="1" applyFill="1" applyBorder="1" applyAlignment="1" applyProtection="1">
      <alignment horizontal="right" vertical="top" wrapText="1"/>
      <protection locked="0"/>
    </xf>
    <xf numFmtId="1" fontId="6" fillId="2" borderId="31" xfId="0" applyNumberFormat="1" applyFont="1" applyFill="1" applyBorder="1" applyAlignment="1" applyProtection="1">
      <alignment horizontal="right" vertical="top" wrapText="1"/>
      <protection locked="0"/>
    </xf>
    <xf numFmtId="1" fontId="7" fillId="2" borderId="31" xfId="1" applyNumberFormat="1" applyFont="1" applyFill="1" applyBorder="1" applyAlignment="1" applyProtection="1">
      <alignment horizontal="right" vertical="top" wrapText="1"/>
      <protection locked="0"/>
    </xf>
    <xf numFmtId="1" fontId="6" fillId="2" borderId="21" xfId="0" applyNumberFormat="1" applyFont="1" applyFill="1" applyBorder="1" applyAlignment="1" applyProtection="1">
      <alignment horizontal="right" vertical="top" wrapText="1"/>
      <protection locked="0"/>
    </xf>
    <xf numFmtId="1" fontId="6" fillId="2" borderId="27" xfId="0" applyNumberFormat="1" applyFont="1" applyFill="1" applyBorder="1" applyAlignment="1" applyProtection="1">
      <alignment horizontal="right" vertical="top" wrapText="1"/>
      <protection locked="0"/>
    </xf>
    <xf numFmtId="1" fontId="6" fillId="2" borderId="32" xfId="0" applyNumberFormat="1" applyFont="1" applyFill="1" applyBorder="1" applyAlignment="1" applyProtection="1">
      <alignment horizontal="right" vertical="top" wrapText="1"/>
      <protection locked="0"/>
    </xf>
    <xf numFmtId="1" fontId="6" fillId="2" borderId="33" xfId="0" applyNumberFormat="1" applyFont="1" applyFill="1" applyBorder="1" applyAlignment="1" applyProtection="1">
      <alignment horizontal="right" vertical="top" wrapText="1"/>
      <protection locked="0"/>
    </xf>
    <xf numFmtId="1" fontId="7" fillId="2" borderId="33" xfId="1" applyNumberFormat="1" applyFont="1" applyFill="1" applyBorder="1" applyAlignment="1" applyProtection="1">
      <alignment horizontal="right" vertical="top" wrapText="1"/>
      <protection locked="0"/>
    </xf>
    <xf numFmtId="1" fontId="6" fillId="2" borderId="24" xfId="0" applyNumberFormat="1" applyFont="1" applyFill="1" applyBorder="1" applyAlignment="1" applyProtection="1">
      <alignment horizontal="right" vertical="top" wrapText="1"/>
      <protection locked="0"/>
    </xf>
    <xf numFmtId="1" fontId="6" fillId="2" borderId="22" xfId="0" applyNumberFormat="1" applyFont="1" applyFill="1" applyBorder="1" applyAlignment="1" applyProtection="1">
      <alignment horizontal="right" vertical="top" wrapText="1"/>
      <protection locked="0"/>
    </xf>
    <xf numFmtId="1" fontId="6" fillId="2" borderId="29" xfId="1" applyNumberFormat="1" applyFont="1" applyFill="1" applyBorder="1" applyAlignment="1" applyProtection="1">
      <alignment horizontal="right" vertical="top" wrapText="1"/>
      <protection locked="0"/>
    </xf>
    <xf numFmtId="1" fontId="7" fillId="2" borderId="11" xfId="1" applyNumberFormat="1" applyFont="1" applyFill="1" applyBorder="1" applyAlignment="1" applyProtection="1">
      <alignment horizontal="right" vertical="top" wrapText="1"/>
      <protection locked="0"/>
    </xf>
    <xf numFmtId="1" fontId="7" fillId="2" borderId="29" xfId="0" applyNumberFormat="1" applyFont="1" applyFill="1" applyBorder="1" applyProtection="1">
      <protection locked="0"/>
    </xf>
    <xf numFmtId="1" fontId="7" fillId="2" borderId="11" xfId="0" applyNumberFormat="1" applyFont="1" applyFill="1" applyBorder="1" applyProtection="1">
      <protection locked="0"/>
    </xf>
    <xf numFmtId="1" fontId="0" fillId="2" borderId="29" xfId="0" applyNumberFormat="1" applyFill="1" applyBorder="1" applyProtection="1">
      <protection locked="0"/>
    </xf>
    <xf numFmtId="49" fontId="5" fillId="0" borderId="0" xfId="0" applyNumberFormat="1" applyFont="1" applyBorder="1" applyAlignment="1">
      <alignment vertical="center"/>
    </xf>
    <xf numFmtId="0" fontId="5" fillId="0" borderId="0" xfId="0" applyFont="1" applyAlignment="1">
      <alignment horizontal="left"/>
    </xf>
    <xf numFmtId="49" fontId="2" fillId="2" borderId="7" xfId="0" applyNumberFormat="1" applyFont="1" applyFill="1" applyBorder="1" applyAlignment="1" applyProtection="1">
      <alignment vertical="top" wrapText="1"/>
      <protection locked="0"/>
    </xf>
    <xf numFmtId="0" fontId="6" fillId="0" borderId="11" xfId="0" applyFont="1" applyBorder="1" applyAlignment="1">
      <alignment vertical="top"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6" fillId="0" borderId="22" xfId="0" applyFont="1" applyBorder="1" applyAlignment="1">
      <alignment horizontal="center" vertical="top" wrapText="1"/>
    </xf>
    <xf numFmtId="0" fontId="6" fillId="0" borderId="24" xfId="0" applyFont="1" applyBorder="1" applyAlignment="1">
      <alignment horizontal="center" vertical="top" wrapText="1"/>
    </xf>
    <xf numFmtId="0" fontId="6" fillId="0" borderId="10" xfId="0" applyFont="1" applyBorder="1" applyAlignment="1">
      <alignment horizontal="center" vertical="top" wrapText="1"/>
    </xf>
    <xf numFmtId="0" fontId="6" fillId="0" borderId="10" xfId="0" applyFont="1" applyBorder="1" applyAlignment="1">
      <alignment horizontal="left" vertical="top" wrapText="1"/>
    </xf>
    <xf numFmtId="0" fontId="5" fillId="0" borderId="0" xfId="0" applyFont="1" applyAlignment="1">
      <alignment horizontal="left"/>
    </xf>
    <xf numFmtId="0" fontId="6" fillId="0" borderId="0" xfId="0" applyFont="1" applyAlignment="1">
      <alignment horizontal="center"/>
    </xf>
    <xf numFmtId="0" fontId="2" fillId="0" borderId="1" xfId="0" applyFont="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49" fontId="0" fillId="2" borderId="5" xfId="0" applyNumberFormat="1" applyFont="1" applyFill="1" applyBorder="1" applyAlignment="1" applyProtection="1">
      <alignment vertical="top" wrapText="1"/>
      <protection locked="0"/>
    </xf>
    <xf numFmtId="49" fontId="0" fillId="2" borderId="7" xfId="0" applyNumberFormat="1" applyFont="1" applyFill="1" applyBorder="1" applyAlignment="1" applyProtection="1">
      <alignment vertical="top" wrapText="1"/>
      <protection locked="0"/>
    </xf>
    <xf numFmtId="49" fontId="2" fillId="2" borderId="5" xfId="0" applyNumberFormat="1" applyFont="1" applyFill="1" applyBorder="1" applyAlignment="1" applyProtection="1">
      <alignment vertical="top" wrapText="1"/>
      <protection locked="0"/>
    </xf>
    <xf numFmtId="49" fontId="2" fillId="2" borderId="7" xfId="0" applyNumberFormat="1" applyFont="1" applyFill="1" applyBorder="1" applyAlignment="1" applyProtection="1">
      <alignment vertical="top" wrapText="1"/>
      <protection locked="0"/>
    </xf>
    <xf numFmtId="49" fontId="0" fillId="2" borderId="6" xfId="0" applyNumberFormat="1" applyFont="1" applyFill="1" applyBorder="1" applyAlignment="1" applyProtection="1">
      <alignment vertical="top" wrapText="1"/>
      <protection locked="0"/>
    </xf>
    <xf numFmtId="49" fontId="2" fillId="2" borderId="5" xfId="0" applyNumberFormat="1" applyFont="1" applyFill="1" applyBorder="1" applyAlignment="1" applyProtection="1">
      <alignment horizontal="center" vertical="top" wrapText="1"/>
      <protection locked="0"/>
    </xf>
    <xf numFmtId="49" fontId="2" fillId="2" borderId="6" xfId="0" applyNumberFormat="1" applyFont="1" applyFill="1" applyBorder="1" applyAlignment="1" applyProtection="1">
      <alignment horizontal="center" vertical="top" wrapText="1"/>
      <protection locked="0"/>
    </xf>
    <xf numFmtId="49" fontId="12" fillId="0" borderId="5" xfId="0" applyNumberFormat="1" applyFont="1" applyFill="1" applyBorder="1" applyAlignment="1" applyProtection="1">
      <alignment horizontal="center" vertical="top" wrapText="1"/>
    </xf>
    <xf numFmtId="49" fontId="12" fillId="0" borderId="6" xfId="0" applyNumberFormat="1" applyFont="1" applyFill="1" applyBorder="1" applyAlignment="1" applyProtection="1">
      <alignment horizontal="center" vertical="top" wrapText="1"/>
    </xf>
    <xf numFmtId="0" fontId="4" fillId="0" borderId="0" xfId="0" applyFont="1" applyAlignment="1">
      <alignment horizontal="left" wrapText="1"/>
    </xf>
    <xf numFmtId="0" fontId="6" fillId="0" borderId="20" xfId="0" applyFont="1" applyBorder="1" applyAlignment="1">
      <alignment horizontal="center" vertical="top" wrapText="1"/>
    </xf>
    <xf numFmtId="0" fontId="6" fillId="0" borderId="11" xfId="0" applyFont="1" applyBorder="1" applyAlignment="1">
      <alignment vertical="top" wrapText="1"/>
    </xf>
    <xf numFmtId="0" fontId="6" fillId="0" borderId="15" xfId="0" applyFont="1" applyBorder="1" applyAlignment="1">
      <alignment vertical="top" wrapText="1"/>
    </xf>
    <xf numFmtId="0" fontId="6" fillId="0" borderId="11" xfId="0" applyFont="1" applyFill="1" applyBorder="1" applyAlignment="1">
      <alignment vertical="top" wrapText="1"/>
    </xf>
    <xf numFmtId="0" fontId="6" fillId="0" borderId="15" xfId="0" applyFont="1" applyFill="1" applyBorder="1" applyAlignment="1">
      <alignment vertical="top"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6" fillId="2" borderId="11" xfId="0" applyFont="1" applyFill="1" applyBorder="1" applyAlignment="1" applyProtection="1">
      <alignment horizontal="center" vertical="top" wrapText="1"/>
      <protection locked="0"/>
    </xf>
    <xf numFmtId="0" fontId="6" fillId="2" borderId="12" xfId="0" applyFont="1" applyFill="1" applyBorder="1" applyAlignment="1" applyProtection="1">
      <alignment horizontal="center" vertical="top" wrapText="1"/>
      <protection locked="0"/>
    </xf>
    <xf numFmtId="9" fontId="6" fillId="0" borderId="11" xfId="1" applyFont="1" applyBorder="1" applyAlignment="1">
      <alignment horizontal="center" vertical="top" wrapText="1"/>
    </xf>
    <xf numFmtId="9" fontId="6" fillId="0" borderId="12" xfId="1" applyFont="1" applyBorder="1" applyAlignment="1">
      <alignment horizontal="center" vertical="top" wrapText="1"/>
    </xf>
    <xf numFmtId="9" fontId="6" fillId="0" borderId="11" xfId="1" applyFont="1" applyBorder="1" applyAlignment="1">
      <alignment horizontal="center" vertical="center" wrapText="1"/>
    </xf>
    <xf numFmtId="9" fontId="6" fillId="0" borderId="12" xfId="1" applyFont="1" applyBorder="1" applyAlignment="1">
      <alignment horizontal="center" vertical="center" wrapText="1"/>
    </xf>
    <xf numFmtId="0" fontId="6" fillId="2" borderId="15"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0" borderId="22" xfId="0" applyFont="1" applyBorder="1" applyAlignment="1">
      <alignment horizontal="center" vertical="top" wrapText="1"/>
    </xf>
    <xf numFmtId="0" fontId="6" fillId="0" borderId="24" xfId="0" applyFont="1" applyBorder="1" applyAlignment="1">
      <alignment horizontal="center" vertical="top" wrapText="1"/>
    </xf>
    <xf numFmtId="0" fontId="6" fillId="4" borderId="11"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6" fillId="0" borderId="11" xfId="0" applyFont="1" applyBorder="1" applyAlignment="1">
      <alignment horizontal="left" vertical="top" wrapText="1"/>
    </xf>
    <xf numFmtId="0" fontId="6" fillId="0" borderId="15" xfId="0" applyFont="1" applyBorder="1" applyAlignment="1">
      <alignment horizontal="left" vertical="top" wrapText="1"/>
    </xf>
    <xf numFmtId="0" fontId="6" fillId="0" borderId="12" xfId="0" applyFont="1" applyBorder="1" applyAlignment="1">
      <alignment horizontal="left" vertical="top" wrapText="1"/>
    </xf>
    <xf numFmtId="0" fontId="8" fillId="0" borderId="28" xfId="0" applyFont="1" applyBorder="1" applyAlignment="1">
      <alignment horizontal="center" vertical="top" wrapText="1"/>
    </xf>
    <xf numFmtId="0" fontId="8" fillId="0" borderId="29" xfId="0" applyFont="1" applyBorder="1" applyAlignment="1">
      <alignment horizontal="center" vertical="top" wrapText="1"/>
    </xf>
    <xf numFmtId="0" fontId="8" fillId="0" borderId="12" xfId="0" applyFont="1" applyBorder="1" applyAlignment="1">
      <alignment horizontal="center" vertical="top" wrapText="1"/>
    </xf>
    <xf numFmtId="0" fontId="8" fillId="0" borderId="11" xfId="0" applyFont="1" applyBorder="1" applyAlignment="1">
      <alignment horizontal="center" vertical="top" wrapText="1"/>
    </xf>
    <xf numFmtId="0" fontId="6" fillId="2" borderId="11" xfId="0" applyFont="1" applyFill="1" applyBorder="1" applyAlignment="1" applyProtection="1">
      <alignment horizontal="right" wrapText="1"/>
      <protection locked="0"/>
    </xf>
    <xf numFmtId="0" fontId="6" fillId="2" borderId="12" xfId="0" applyFont="1" applyFill="1" applyBorder="1" applyAlignment="1" applyProtection="1">
      <alignment horizontal="right" wrapText="1"/>
      <protection locked="0"/>
    </xf>
    <xf numFmtId="0" fontId="6" fillId="0" borderId="11" xfId="0" applyFont="1" applyBorder="1" applyAlignment="1">
      <alignment horizontal="right"/>
    </xf>
    <xf numFmtId="0" fontId="6" fillId="0" borderId="12" xfId="0" applyFont="1" applyBorder="1" applyAlignment="1">
      <alignment horizontal="right"/>
    </xf>
    <xf numFmtId="9" fontId="6" fillId="0" borderId="22" xfId="1" applyNumberFormat="1" applyFont="1" applyBorder="1" applyAlignment="1">
      <alignment horizontal="center"/>
    </xf>
    <xf numFmtId="9" fontId="6" fillId="0" borderId="24" xfId="1" applyNumberFormat="1" applyFont="1" applyBorder="1" applyAlignment="1">
      <alignment horizontal="center"/>
    </xf>
    <xf numFmtId="0" fontId="6" fillId="4" borderId="10" xfId="0" applyFont="1" applyFill="1" applyBorder="1" applyAlignment="1" applyProtection="1">
      <alignment horizontal="center" vertical="top" wrapText="1"/>
      <protection locked="0"/>
    </xf>
    <xf numFmtId="0" fontId="6" fillId="2" borderId="22" xfId="0" applyFont="1" applyFill="1" applyBorder="1" applyAlignment="1" applyProtection="1">
      <alignment horizontal="right" wrapText="1"/>
      <protection locked="0"/>
    </xf>
    <xf numFmtId="0" fontId="6" fillId="2" borderId="24" xfId="0" applyFont="1" applyFill="1" applyBorder="1" applyAlignment="1" applyProtection="1">
      <alignment horizontal="right" wrapText="1"/>
      <protection locked="0"/>
    </xf>
    <xf numFmtId="0" fontId="6" fillId="0" borderId="10" xfId="0" applyFont="1" applyBorder="1" applyAlignment="1">
      <alignment horizontal="center" vertical="top" wrapText="1"/>
    </xf>
    <xf numFmtId="0" fontId="6" fillId="0" borderId="10" xfId="0" applyFont="1" applyBorder="1" applyAlignment="1">
      <alignment horizontal="left" vertical="top"/>
    </xf>
    <xf numFmtId="0" fontId="6" fillId="0" borderId="11" xfId="0" applyFont="1" applyFill="1" applyBorder="1" applyAlignment="1" applyProtection="1">
      <alignment horizontal="right" wrapText="1"/>
    </xf>
    <xf numFmtId="0" fontId="6" fillId="0" borderId="12" xfId="0" applyFont="1" applyFill="1" applyBorder="1" applyAlignment="1" applyProtection="1">
      <alignment horizontal="right" wrapText="1"/>
    </xf>
    <xf numFmtId="0" fontId="7" fillId="0" borderId="11" xfId="0" applyFont="1" applyBorder="1" applyAlignment="1">
      <alignment horizontal="left"/>
    </xf>
    <xf numFmtId="0" fontId="7" fillId="0" borderId="15" xfId="0" applyFont="1" applyBorder="1" applyAlignment="1">
      <alignment horizontal="left"/>
    </xf>
    <xf numFmtId="9" fontId="6" fillId="0" borderId="11" xfId="1" applyFont="1" applyFill="1" applyBorder="1" applyAlignment="1">
      <alignment horizontal="center" vertical="top" wrapText="1"/>
    </xf>
    <xf numFmtId="9" fontId="6" fillId="0" borderId="12" xfId="1" applyFont="1" applyFill="1" applyBorder="1" applyAlignment="1">
      <alignment horizontal="center" vertical="top" wrapText="1"/>
    </xf>
    <xf numFmtId="9" fontId="6" fillId="0" borderId="11" xfId="0" applyNumberFormat="1" applyFont="1" applyFill="1" applyBorder="1" applyAlignment="1">
      <alignment horizontal="center" vertical="top" wrapText="1"/>
    </xf>
    <xf numFmtId="9" fontId="6" fillId="0" borderId="12" xfId="0" applyNumberFormat="1" applyFont="1" applyFill="1" applyBorder="1" applyAlignment="1">
      <alignment horizontal="center" vertical="top" wrapText="1"/>
    </xf>
    <xf numFmtId="9" fontId="6" fillId="0" borderId="17" xfId="1" applyFont="1" applyFill="1" applyBorder="1" applyAlignment="1">
      <alignment horizontal="center" vertical="top" wrapText="1"/>
    </xf>
    <xf numFmtId="9" fontId="6" fillId="0" borderId="18" xfId="1" applyFont="1" applyFill="1" applyBorder="1" applyAlignment="1">
      <alignment horizontal="center" vertical="top" wrapText="1"/>
    </xf>
    <xf numFmtId="9" fontId="6" fillId="0" borderId="17" xfId="0" applyNumberFormat="1" applyFont="1" applyFill="1" applyBorder="1" applyAlignment="1">
      <alignment horizontal="center" vertical="top" wrapText="1"/>
    </xf>
    <xf numFmtId="9" fontId="6" fillId="0" borderId="18" xfId="0" applyNumberFormat="1" applyFont="1" applyFill="1" applyBorder="1" applyAlignment="1">
      <alignment horizontal="center" vertical="top" wrapText="1"/>
    </xf>
    <xf numFmtId="0" fontId="6" fillId="0" borderId="10" xfId="0" applyFont="1" applyBorder="1" applyAlignment="1">
      <alignment horizontal="left" vertical="top"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1371600</xdr:colOff>
          <xdr:row>6</xdr:row>
          <xdr:rowOff>57150</xdr:rowOff>
        </xdr:from>
        <xdr:to>
          <xdr:col>3</xdr:col>
          <xdr:colOff>161925</xdr:colOff>
          <xdr:row>7</xdr:row>
          <xdr:rowOff>114300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9/30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2381250</xdr:colOff>
          <xdr:row>6</xdr:row>
          <xdr:rowOff>57150</xdr:rowOff>
        </xdr:from>
        <xdr:to>
          <xdr:col>3</xdr:col>
          <xdr:colOff>2828925</xdr:colOff>
          <xdr:row>7</xdr:row>
          <xdr:rowOff>114300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6/30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6</xdr:row>
          <xdr:rowOff>66675</xdr:rowOff>
        </xdr:from>
        <xdr:to>
          <xdr:col>3</xdr:col>
          <xdr:colOff>1000125</xdr:colOff>
          <xdr:row>7</xdr:row>
          <xdr:rowOff>123825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12/31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1323975</xdr:colOff>
          <xdr:row>6</xdr:row>
          <xdr:rowOff>57150</xdr:rowOff>
        </xdr:from>
        <xdr:to>
          <xdr:col>3</xdr:col>
          <xdr:colOff>1981200</xdr:colOff>
          <xdr:row>7</xdr:row>
          <xdr:rowOff>114300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3/31</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200026</xdr:colOff>
      <xdr:row>2</xdr:row>
      <xdr:rowOff>142875</xdr:rowOff>
    </xdr:from>
    <xdr:to>
      <xdr:col>9</xdr:col>
      <xdr:colOff>552451</xdr:colOff>
      <xdr:row>46</xdr:row>
      <xdr:rowOff>9525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200026" y="523875"/>
          <a:ext cx="6267450" cy="82486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15"/>
  <sheetViews>
    <sheetView showGridLines="0" tabSelected="1" showWhiteSpace="0" view="pageLayout" zoomScaleNormal="100" workbookViewId="0">
      <selection activeCell="A2" sqref="A2:B2"/>
    </sheetView>
  </sheetViews>
  <sheetFormatPr defaultRowHeight="15" x14ac:dyDescent="0.25"/>
  <cols>
    <col min="1" max="1" width="20.5703125" customWidth="1"/>
    <col min="2" max="2" width="26" customWidth="1"/>
    <col min="3" max="3" width="0.28515625" hidden="1" customWidth="1"/>
    <col min="4" max="4" width="43" customWidth="1"/>
  </cols>
  <sheetData>
    <row r="1" spans="1:4" s="1" customFormat="1" ht="24.75" customHeight="1" x14ac:dyDescent="0.25">
      <c r="A1" s="25" t="s">
        <v>0</v>
      </c>
      <c r="B1" s="26"/>
      <c r="C1" s="22"/>
      <c r="D1" s="24" t="s">
        <v>1</v>
      </c>
    </row>
    <row r="2" spans="1:4" s="1" customFormat="1" ht="24" customHeight="1" thickBot="1" x14ac:dyDescent="0.3">
      <c r="A2" s="182"/>
      <c r="B2" s="183"/>
      <c r="C2" s="161"/>
      <c r="D2" s="23"/>
    </row>
    <row r="3" spans="1:4" s="1" customFormat="1" ht="24.75" customHeight="1" x14ac:dyDescent="0.25">
      <c r="A3" s="25" t="s">
        <v>2</v>
      </c>
      <c r="B3" s="26"/>
      <c r="C3" s="22"/>
      <c r="D3" s="24" t="s">
        <v>3</v>
      </c>
    </row>
    <row r="4" spans="1:4" s="1" customFormat="1" ht="22.5" customHeight="1" thickBot="1" x14ac:dyDescent="0.3">
      <c r="A4" s="184" t="s">
        <v>4</v>
      </c>
      <c r="B4" s="185"/>
      <c r="C4" s="161"/>
      <c r="D4" s="23"/>
    </row>
    <row r="5" spans="1:4" s="1" customFormat="1" x14ac:dyDescent="0.25">
      <c r="A5" s="2" t="s">
        <v>5</v>
      </c>
      <c r="B5" s="171" t="s">
        <v>6</v>
      </c>
      <c r="C5" s="172"/>
      <c r="D5" s="71"/>
    </row>
    <row r="6" spans="1:4" s="1" customFormat="1" x14ac:dyDescent="0.25">
      <c r="A6" s="3"/>
      <c r="B6" s="177"/>
      <c r="C6" s="181"/>
      <c r="D6" s="72"/>
    </row>
    <row r="7" spans="1:4" s="1" customFormat="1" x14ac:dyDescent="0.25">
      <c r="A7" s="2" t="s">
        <v>7</v>
      </c>
      <c r="B7" s="171" t="s">
        <v>8</v>
      </c>
      <c r="C7" s="172"/>
      <c r="D7" s="173"/>
    </row>
    <row r="8" spans="1:4" s="1" customFormat="1" ht="15.75" thickBot="1" x14ac:dyDescent="0.3">
      <c r="A8" s="4" t="s">
        <v>9</v>
      </c>
      <c r="B8" s="174" t="s">
        <v>10</v>
      </c>
      <c r="C8" s="175"/>
      <c r="D8" s="176"/>
    </row>
    <row r="9" spans="1:4" s="1" customFormat="1" ht="15" customHeight="1" x14ac:dyDescent="0.25">
      <c r="A9" s="171" t="s">
        <v>11</v>
      </c>
      <c r="B9" s="173"/>
      <c r="C9" s="171" t="s">
        <v>12</v>
      </c>
      <c r="D9" s="173"/>
    </row>
    <row r="10" spans="1:4" s="1" customFormat="1" ht="15.75" customHeight="1" thickBot="1" x14ac:dyDescent="0.3">
      <c r="A10" s="177" t="s">
        <v>13</v>
      </c>
      <c r="B10" s="178"/>
      <c r="C10" s="179" t="s">
        <v>14</v>
      </c>
      <c r="D10" s="180"/>
    </row>
    <row r="11" spans="1:4" x14ac:dyDescent="0.25">
      <c r="A11" s="1"/>
      <c r="B11" s="1"/>
      <c r="C11" s="1"/>
      <c r="D11" s="1"/>
    </row>
    <row r="12" spans="1:4" ht="61.5" customHeight="1" x14ac:dyDescent="0.25">
      <c r="A12" s="186" t="s">
        <v>15</v>
      </c>
      <c r="B12" s="186"/>
      <c r="C12" s="186"/>
      <c r="D12" s="186"/>
    </row>
    <row r="14" spans="1:4" ht="15.75" x14ac:dyDescent="0.25">
      <c r="A14" s="169"/>
      <c r="B14" s="169"/>
      <c r="C14" s="169"/>
      <c r="D14" s="169"/>
    </row>
    <row r="15" spans="1:4" ht="15.75" x14ac:dyDescent="0.25">
      <c r="A15" s="170"/>
      <c r="B15" s="170"/>
      <c r="C15" s="170"/>
      <c r="D15" s="170"/>
    </row>
  </sheetData>
  <sheetProtection algorithmName="SHA-512" hashValue="rJjN4roVfXiGN4OKMFXwiLkdXixd/qEg2+PXgm6BcIftzLgw2wFN3r82NAqt2/JgTqgLo4JCRteDcjelYcmVsQ==" saltValue="Ovha3hnH/iUnBOJxeRegYg==" spinCount="100000" sheet="1" selectLockedCells="1"/>
  <mergeCells count="13">
    <mergeCell ref="B6:C6"/>
    <mergeCell ref="B5:C5"/>
    <mergeCell ref="A2:B2"/>
    <mergeCell ref="A4:B4"/>
    <mergeCell ref="A12:D12"/>
    <mergeCell ref="A14:D14"/>
    <mergeCell ref="A15:D15"/>
    <mergeCell ref="B7:D7"/>
    <mergeCell ref="B8:D8"/>
    <mergeCell ref="A9:B9"/>
    <mergeCell ref="C9:D9"/>
    <mergeCell ref="A10:B10"/>
    <mergeCell ref="C10:D10"/>
  </mergeCells>
  <pageMargins left="0.5" right="0.51" top="0.66" bottom="0.56999999999999995" header="0.3" footer="0.3"/>
  <pageSetup orientation="portrait" r:id="rId1"/>
  <headerFooter>
    <oddHeader>&amp;LCCCA/PSA Progress Report&amp;RDCJS_CCCAPSA_PR20</oddHead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1</xdr:col>
                    <xdr:colOff>1371600</xdr:colOff>
                    <xdr:row>6</xdr:row>
                    <xdr:rowOff>57150</xdr:rowOff>
                  </from>
                  <to>
                    <xdr:col>3</xdr:col>
                    <xdr:colOff>161925</xdr:colOff>
                    <xdr:row>7</xdr:row>
                    <xdr:rowOff>114300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3</xdr:col>
                    <xdr:colOff>2381250</xdr:colOff>
                    <xdr:row>6</xdr:row>
                    <xdr:rowOff>57150</xdr:rowOff>
                  </from>
                  <to>
                    <xdr:col>3</xdr:col>
                    <xdr:colOff>2828925</xdr:colOff>
                    <xdr:row>7</xdr:row>
                    <xdr:rowOff>114300</xdr:rowOff>
                  </to>
                </anchor>
              </controlPr>
            </control>
          </mc:Choice>
        </mc:AlternateContent>
        <mc:AlternateContent xmlns:mc="http://schemas.openxmlformats.org/markup-compatibility/2006">
          <mc:Choice Requires="x14">
            <control shapeId="1029" r:id="rId6" name="Check Box 5">
              <controlPr locked="0" defaultSize="0" autoFill="0" autoLine="0" autoPict="0">
                <anchor moveWithCells="1">
                  <from>
                    <xdr:col>3</xdr:col>
                    <xdr:colOff>342900</xdr:colOff>
                    <xdr:row>6</xdr:row>
                    <xdr:rowOff>66675</xdr:rowOff>
                  </from>
                  <to>
                    <xdr:col>3</xdr:col>
                    <xdr:colOff>1000125</xdr:colOff>
                    <xdr:row>7</xdr:row>
                    <xdr:rowOff>123825</xdr:rowOff>
                  </to>
                </anchor>
              </controlPr>
            </control>
          </mc:Choice>
        </mc:AlternateContent>
        <mc:AlternateContent xmlns:mc="http://schemas.openxmlformats.org/markup-compatibility/2006">
          <mc:Choice Requires="x14">
            <control shapeId="1030" r:id="rId7" name="Check Box 6">
              <controlPr locked="0" defaultSize="0" autoFill="0" autoLine="0" autoPict="0">
                <anchor moveWithCells="1">
                  <from>
                    <xdr:col>3</xdr:col>
                    <xdr:colOff>1323975</xdr:colOff>
                    <xdr:row>6</xdr:row>
                    <xdr:rowOff>57150</xdr:rowOff>
                  </from>
                  <to>
                    <xdr:col>3</xdr:col>
                    <xdr:colOff>1981200</xdr:colOff>
                    <xdr:row>7</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12"/>
  <sheetViews>
    <sheetView topLeftCell="A16" zoomScaleNormal="100" workbookViewId="0">
      <selection activeCell="B17" sqref="B17:C17"/>
    </sheetView>
  </sheetViews>
  <sheetFormatPr defaultRowHeight="15" x14ac:dyDescent="0.25"/>
  <cols>
    <col min="1" max="1" width="31" customWidth="1"/>
    <col min="2" max="2" width="7.7109375" customWidth="1"/>
    <col min="3" max="3" width="10.140625" customWidth="1"/>
    <col min="4" max="4" width="6.7109375" customWidth="1"/>
    <col min="5" max="5" width="10.42578125" customWidth="1"/>
    <col min="6" max="6" width="6.7109375" customWidth="1"/>
    <col min="7" max="7" width="10.42578125" customWidth="1"/>
    <col min="8" max="8" width="7.28515625" customWidth="1"/>
    <col min="9" max="9" width="10.5703125" customWidth="1"/>
  </cols>
  <sheetData>
    <row r="1" spans="1:9" ht="15.75" x14ac:dyDescent="0.25">
      <c r="A1" s="111" t="s">
        <v>16</v>
      </c>
      <c r="B1" s="160"/>
      <c r="C1" s="160"/>
      <c r="D1" s="21"/>
      <c r="E1" s="21"/>
      <c r="F1" s="74"/>
      <c r="G1" s="74"/>
      <c r="H1" s="74"/>
      <c r="I1" s="74"/>
    </row>
    <row r="2" spans="1:9" s="74" customFormat="1" ht="15.75" x14ac:dyDescent="0.25">
      <c r="A2" s="95" t="s">
        <v>17</v>
      </c>
      <c r="B2" s="120">
        <f>Header!D2</f>
        <v>0</v>
      </c>
      <c r="C2" s="80"/>
      <c r="D2" s="80"/>
      <c r="E2" s="80"/>
      <c r="F2" s="80"/>
      <c r="G2" s="80"/>
      <c r="H2" s="80"/>
      <c r="I2" s="80"/>
    </row>
    <row r="3" spans="1:9" ht="15.75" x14ac:dyDescent="0.25">
      <c r="A3" s="97" t="s">
        <v>18</v>
      </c>
      <c r="B3" s="68"/>
      <c r="C3" s="90"/>
      <c r="D3" s="90"/>
      <c r="E3" s="90"/>
      <c r="F3" s="90"/>
      <c r="G3" s="90"/>
      <c r="H3" s="90"/>
      <c r="I3" s="91"/>
    </row>
    <row r="4" spans="1:9" ht="15.75" x14ac:dyDescent="0.25">
      <c r="A4" s="69"/>
      <c r="B4" s="192" t="s">
        <v>19</v>
      </c>
      <c r="C4" s="193"/>
      <c r="D4" s="192" t="s">
        <v>20</v>
      </c>
      <c r="E4" s="193"/>
      <c r="F4" s="192" t="s">
        <v>21</v>
      </c>
      <c r="G4" s="193"/>
      <c r="H4" s="192" t="s">
        <v>22</v>
      </c>
      <c r="I4" s="193"/>
    </row>
    <row r="5" spans="1:9" ht="63" x14ac:dyDescent="0.25">
      <c r="A5" s="94" t="s">
        <v>23</v>
      </c>
      <c r="B5" s="213"/>
      <c r="C5" s="214"/>
      <c r="D5" s="213"/>
      <c r="E5" s="214"/>
      <c r="F5" s="213"/>
      <c r="G5" s="214"/>
      <c r="H5" s="213"/>
      <c r="I5" s="214"/>
    </row>
    <row r="6" spans="1:9" ht="47.25" x14ac:dyDescent="0.25">
      <c r="A6" s="94" t="s">
        <v>24</v>
      </c>
      <c r="B6" s="215">
        <f>SUM(B7:B12)</f>
        <v>0</v>
      </c>
      <c r="C6" s="216"/>
      <c r="D6" s="215">
        <f>SUM(D7:D12)</f>
        <v>0</v>
      </c>
      <c r="E6" s="216"/>
      <c r="F6" s="215">
        <f>SUM(F7:F12)</f>
        <v>0</v>
      </c>
      <c r="G6" s="216"/>
      <c r="H6" s="215">
        <f>SUM(H7:H12)</f>
        <v>0</v>
      </c>
      <c r="I6" s="216"/>
    </row>
    <row r="7" spans="1:9" ht="15.75" x14ac:dyDescent="0.25">
      <c r="A7" s="73" t="s">
        <v>25</v>
      </c>
      <c r="B7" s="77"/>
      <c r="C7" s="96" t="e">
        <f>B7/B6</f>
        <v>#DIV/0!</v>
      </c>
      <c r="D7" s="77"/>
      <c r="E7" s="96" t="e">
        <f>D7/D6</f>
        <v>#DIV/0!</v>
      </c>
      <c r="F7" s="77"/>
      <c r="G7" s="96" t="e">
        <f>F7/F6</f>
        <v>#DIV/0!</v>
      </c>
      <c r="H7" s="77"/>
      <c r="I7" s="96" t="e">
        <f>H7/H6</f>
        <v>#DIV/0!</v>
      </c>
    </row>
    <row r="8" spans="1:9" ht="15.75" x14ac:dyDescent="0.25">
      <c r="A8" s="73" t="s">
        <v>26</v>
      </c>
      <c r="B8" s="77"/>
      <c r="C8" s="96" t="e">
        <f>B8/B6</f>
        <v>#DIV/0!</v>
      </c>
      <c r="D8" s="77"/>
      <c r="E8" s="96" t="e">
        <f>D8/D6</f>
        <v>#DIV/0!</v>
      </c>
      <c r="F8" s="77"/>
      <c r="G8" s="96" t="e">
        <f>F8/F6</f>
        <v>#DIV/0!</v>
      </c>
      <c r="H8" s="77"/>
      <c r="I8" s="96" t="e">
        <f>H8/H6</f>
        <v>#DIV/0!</v>
      </c>
    </row>
    <row r="9" spans="1:9" ht="15.75" x14ac:dyDescent="0.25">
      <c r="A9" s="73" t="s">
        <v>27</v>
      </c>
      <c r="B9" s="77"/>
      <c r="C9" s="96" t="e">
        <f>B9/B6</f>
        <v>#DIV/0!</v>
      </c>
      <c r="D9" s="77"/>
      <c r="E9" s="96" t="e">
        <f>D9/D6</f>
        <v>#DIV/0!</v>
      </c>
      <c r="F9" s="77"/>
      <c r="G9" s="96" t="e">
        <f>F9/F6</f>
        <v>#DIV/0!</v>
      </c>
      <c r="H9" s="77"/>
      <c r="I9" s="96" t="e">
        <f>H9/H6</f>
        <v>#DIV/0!</v>
      </c>
    </row>
    <row r="10" spans="1:9" ht="31.5" x14ac:dyDescent="0.25">
      <c r="A10" s="73" t="s">
        <v>28</v>
      </c>
      <c r="B10" s="77"/>
      <c r="C10" s="96" t="e">
        <f>B10/B6</f>
        <v>#DIV/0!</v>
      </c>
      <c r="D10" s="77"/>
      <c r="E10" s="96" t="e">
        <f>D10/D6</f>
        <v>#DIV/0!</v>
      </c>
      <c r="F10" s="77"/>
      <c r="G10" s="96" t="e">
        <f>F10/F6</f>
        <v>#DIV/0!</v>
      </c>
      <c r="H10" s="77"/>
      <c r="I10" s="96" t="e">
        <f>H10/H6</f>
        <v>#DIV/0!</v>
      </c>
    </row>
    <row r="11" spans="1:9" ht="15.75" x14ac:dyDescent="0.25">
      <c r="A11" s="73" t="s">
        <v>29</v>
      </c>
      <c r="B11" s="77"/>
      <c r="C11" s="96" t="e">
        <f>B11/B6</f>
        <v>#DIV/0!</v>
      </c>
      <c r="D11" s="77"/>
      <c r="E11" s="96" t="e">
        <f>D11/D6</f>
        <v>#DIV/0!</v>
      </c>
      <c r="F11" s="77"/>
      <c r="G11" s="96" t="e">
        <f>F11/F6</f>
        <v>#DIV/0!</v>
      </c>
      <c r="H11" s="77"/>
      <c r="I11" s="96" t="e">
        <f>H11/H6</f>
        <v>#DIV/0!</v>
      </c>
    </row>
    <row r="12" spans="1:9" ht="15.75" x14ac:dyDescent="0.25">
      <c r="A12" s="73" t="s">
        <v>30</v>
      </c>
      <c r="B12" s="77"/>
      <c r="C12" s="96" t="e">
        <f>B12/B6</f>
        <v>#DIV/0!</v>
      </c>
      <c r="D12" s="77"/>
      <c r="E12" s="96" t="e">
        <f>D12/D6</f>
        <v>#DIV/0!</v>
      </c>
      <c r="F12" s="77"/>
      <c r="G12" s="96" t="e">
        <f>F12/F6</f>
        <v>#DIV/0!</v>
      </c>
      <c r="H12" s="77"/>
      <c r="I12" s="96" t="e">
        <f>H12/H6</f>
        <v>#DIV/0!</v>
      </c>
    </row>
    <row r="13" spans="1:9" s="74" customFormat="1" ht="47.25" x14ac:dyDescent="0.25">
      <c r="A13" s="168" t="s">
        <v>31</v>
      </c>
      <c r="B13" s="194"/>
      <c r="C13" s="200"/>
      <c r="D13" s="200"/>
      <c r="E13" s="200"/>
      <c r="F13" s="200"/>
      <c r="G13" s="200"/>
      <c r="H13" s="200"/>
      <c r="I13" s="195"/>
    </row>
    <row r="14" spans="1:9" s="74" customFormat="1" ht="15.75" x14ac:dyDescent="0.25">
      <c r="A14" s="168" t="s">
        <v>32</v>
      </c>
      <c r="B14" s="219">
        <f>B5-B6</f>
        <v>0</v>
      </c>
      <c r="C14" s="219"/>
      <c r="D14" s="219">
        <f t="shared" ref="D14" si="0">D5-D6</f>
        <v>0</v>
      </c>
      <c r="E14" s="219"/>
      <c r="F14" s="219">
        <f t="shared" ref="F14" si="1">F5-F6</f>
        <v>0</v>
      </c>
      <c r="G14" s="219"/>
      <c r="H14" s="219">
        <f t="shared" ref="H14" si="2">H5-H6</f>
        <v>0</v>
      </c>
      <c r="I14" s="219"/>
    </row>
    <row r="15" spans="1:9" s="74" customFormat="1" ht="15.75" x14ac:dyDescent="0.25">
      <c r="A15" s="132"/>
      <c r="B15" s="133"/>
      <c r="C15" s="133"/>
      <c r="D15" s="133"/>
      <c r="E15" s="133"/>
      <c r="F15" s="133"/>
      <c r="G15" s="133"/>
      <c r="H15" s="133"/>
      <c r="I15" s="133"/>
    </row>
    <row r="16" spans="1:9" s="74" customFormat="1" ht="15.75" x14ac:dyDescent="0.25">
      <c r="A16" s="69"/>
      <c r="B16" s="222" t="s">
        <v>19</v>
      </c>
      <c r="C16" s="222"/>
      <c r="D16" s="222" t="s">
        <v>20</v>
      </c>
      <c r="E16" s="222"/>
      <c r="F16" s="222" t="s">
        <v>21</v>
      </c>
      <c r="G16" s="222"/>
      <c r="H16" s="222" t="s">
        <v>22</v>
      </c>
      <c r="I16" s="222"/>
    </row>
    <row r="17" spans="1:9" ht="47.25" x14ac:dyDescent="0.25">
      <c r="A17" s="94" t="s">
        <v>33</v>
      </c>
      <c r="B17" s="220"/>
      <c r="C17" s="221"/>
      <c r="D17" s="220"/>
      <c r="E17" s="221"/>
      <c r="F17" s="220"/>
      <c r="G17" s="221"/>
      <c r="H17" s="213"/>
      <c r="I17" s="214"/>
    </row>
    <row r="18" spans="1:9" ht="47.25" x14ac:dyDescent="0.25">
      <c r="A18" s="94" t="s">
        <v>34</v>
      </c>
      <c r="B18" s="224">
        <f>SUM(B19:B23)</f>
        <v>0</v>
      </c>
      <c r="C18" s="225"/>
      <c r="D18" s="224">
        <f>SUM(D19:D23)</f>
        <v>0</v>
      </c>
      <c r="E18" s="225"/>
      <c r="F18" s="224">
        <f>SUM(F19:F23)</f>
        <v>0</v>
      </c>
      <c r="G18" s="225"/>
      <c r="H18" s="224">
        <f>SUM(H19:H23)</f>
        <v>0</v>
      </c>
      <c r="I18" s="225"/>
    </row>
    <row r="19" spans="1:9" ht="15.75" x14ac:dyDescent="0.25">
      <c r="A19" s="98" t="s">
        <v>35</v>
      </c>
      <c r="B19" s="77"/>
      <c r="C19" s="96" t="e">
        <f>B19/B18</f>
        <v>#DIV/0!</v>
      </c>
      <c r="D19" s="77"/>
      <c r="E19" s="96" t="e">
        <f>D19/D18</f>
        <v>#DIV/0!</v>
      </c>
      <c r="F19" s="77"/>
      <c r="G19" s="96" t="e">
        <f>F19/F18</f>
        <v>#DIV/0!</v>
      </c>
      <c r="H19" s="77"/>
      <c r="I19" s="96" t="e">
        <f>H19/H18</f>
        <v>#DIV/0!</v>
      </c>
    </row>
    <row r="20" spans="1:9" ht="32.25" customHeight="1" x14ac:dyDescent="0.25">
      <c r="A20" s="98" t="s">
        <v>36</v>
      </c>
      <c r="B20" s="77"/>
      <c r="C20" s="96" t="e">
        <f>B20/B18</f>
        <v>#DIV/0!</v>
      </c>
      <c r="D20" s="77"/>
      <c r="E20" s="96" t="e">
        <f>D20/D18</f>
        <v>#DIV/0!</v>
      </c>
      <c r="F20" s="77"/>
      <c r="G20" s="96" t="e">
        <f>F20/F18</f>
        <v>#DIV/0!</v>
      </c>
      <c r="H20" s="77"/>
      <c r="I20" s="96" t="e">
        <f>H20/H18</f>
        <v>#DIV/0!</v>
      </c>
    </row>
    <row r="21" spans="1:9" ht="31.5" x14ac:dyDescent="0.25">
      <c r="A21" s="98" t="s">
        <v>37</v>
      </c>
      <c r="B21" s="77"/>
      <c r="C21" s="96" t="e">
        <f>B21/B18</f>
        <v>#DIV/0!</v>
      </c>
      <c r="D21" s="77"/>
      <c r="E21" s="96" t="e">
        <f>D21/D18</f>
        <v>#DIV/0!</v>
      </c>
      <c r="F21" s="77"/>
      <c r="G21" s="96" t="e">
        <f>F21/F18</f>
        <v>#DIV/0!</v>
      </c>
      <c r="H21" s="77"/>
      <c r="I21" s="96" t="e">
        <f>H21/H18</f>
        <v>#DIV/0!</v>
      </c>
    </row>
    <row r="22" spans="1:9" ht="31.5" x14ac:dyDescent="0.25">
      <c r="A22" s="98" t="s">
        <v>38</v>
      </c>
      <c r="B22" s="77"/>
      <c r="C22" s="96" t="e">
        <f>B22/B18</f>
        <v>#DIV/0!</v>
      </c>
      <c r="D22" s="77"/>
      <c r="E22" s="96" t="e">
        <f>D22/D18</f>
        <v>#DIV/0!</v>
      </c>
      <c r="F22" s="77"/>
      <c r="G22" s="96" t="e">
        <f>F22/F18</f>
        <v>#DIV/0!</v>
      </c>
      <c r="H22" s="77"/>
      <c r="I22" s="96" t="e">
        <f>H22/H18</f>
        <v>#DIV/0!</v>
      </c>
    </row>
    <row r="23" spans="1:9" ht="15.75" x14ac:dyDescent="0.25">
      <c r="A23" s="98" t="s">
        <v>30</v>
      </c>
      <c r="B23" s="77"/>
      <c r="C23" s="96" t="e">
        <f>B23/B18</f>
        <v>#DIV/0!</v>
      </c>
      <c r="D23" s="77"/>
      <c r="E23" s="96" t="e">
        <f>D23/D18</f>
        <v>#DIV/0!</v>
      </c>
      <c r="F23" s="77"/>
      <c r="G23" s="96" t="e">
        <f>F23/F18</f>
        <v>#DIV/0!</v>
      </c>
      <c r="H23" s="77"/>
      <c r="I23" s="96" t="e">
        <f>H23/H18</f>
        <v>#DIV/0!</v>
      </c>
    </row>
    <row r="24" spans="1:9" s="74" customFormat="1" ht="47.25" x14ac:dyDescent="0.25">
      <c r="A24" s="135" t="s">
        <v>39</v>
      </c>
      <c r="B24" s="201"/>
      <c r="C24" s="201"/>
      <c r="D24" s="201"/>
      <c r="E24" s="201"/>
      <c r="F24" s="201"/>
      <c r="G24" s="201"/>
      <c r="H24" s="201"/>
      <c r="I24" s="201"/>
    </row>
    <row r="25" spans="1:9" s="74" customFormat="1" ht="15.75" x14ac:dyDescent="0.25">
      <c r="A25" s="134"/>
      <c r="B25" s="136"/>
      <c r="C25" s="136"/>
      <c r="D25" s="136"/>
      <c r="E25" s="136"/>
      <c r="F25" s="136"/>
      <c r="G25" s="136"/>
      <c r="H25" s="136"/>
      <c r="I25" s="136"/>
    </row>
    <row r="26" spans="1:9" ht="15.75" x14ac:dyDescent="0.25">
      <c r="A26" s="69"/>
      <c r="B26" s="222" t="s">
        <v>19</v>
      </c>
      <c r="C26" s="222"/>
      <c r="D26" s="222" t="s">
        <v>20</v>
      </c>
      <c r="E26" s="222"/>
      <c r="F26" s="222" t="s">
        <v>21</v>
      </c>
      <c r="G26" s="222"/>
      <c r="H26" s="222" t="s">
        <v>22</v>
      </c>
      <c r="I26" s="222"/>
    </row>
    <row r="27" spans="1:9" ht="47.25" x14ac:dyDescent="0.25">
      <c r="A27" s="99" t="s">
        <v>40</v>
      </c>
      <c r="B27" s="217" t="e">
        <f>B17/B14</f>
        <v>#DIV/0!</v>
      </c>
      <c r="C27" s="218"/>
      <c r="D27" s="217" t="e">
        <f t="shared" ref="D27" si="3">D17/D14</f>
        <v>#DIV/0!</v>
      </c>
      <c r="E27" s="218"/>
      <c r="F27" s="217" t="e">
        <f t="shared" ref="F27" si="4">F17/F14</f>
        <v>#DIV/0!</v>
      </c>
      <c r="G27" s="218"/>
      <c r="H27" s="217" t="e">
        <f t="shared" ref="H27" si="5">H17/H14</f>
        <v>#DIV/0!</v>
      </c>
      <c r="I27" s="218"/>
    </row>
    <row r="28" spans="1:9" ht="15.75" x14ac:dyDescent="0.25">
      <c r="A28" s="5"/>
      <c r="B28" s="6"/>
      <c r="C28" s="74"/>
      <c r="D28" s="74"/>
      <c r="E28" s="74"/>
      <c r="F28" s="74"/>
      <c r="G28" s="74"/>
      <c r="H28" s="74"/>
      <c r="I28" s="74"/>
    </row>
    <row r="29" spans="1:9" ht="15.75" customHeight="1" x14ac:dyDescent="0.25">
      <c r="A29" s="190" t="s">
        <v>41</v>
      </c>
      <c r="B29" s="191"/>
      <c r="C29" s="191"/>
      <c r="D29" s="191"/>
      <c r="E29" s="191"/>
      <c r="F29" s="90"/>
      <c r="G29" s="90"/>
      <c r="H29" s="90"/>
      <c r="I29" s="91"/>
    </row>
    <row r="30" spans="1:9" ht="15.75" customHeight="1" x14ac:dyDescent="0.25">
      <c r="A30" s="92"/>
      <c r="B30" s="192" t="s">
        <v>19</v>
      </c>
      <c r="C30" s="193"/>
      <c r="D30" s="192" t="s">
        <v>20</v>
      </c>
      <c r="E30" s="193"/>
      <c r="F30" s="192" t="s">
        <v>21</v>
      </c>
      <c r="G30" s="193"/>
      <c r="H30" s="192" t="s">
        <v>22</v>
      </c>
      <c r="I30" s="193"/>
    </row>
    <row r="31" spans="1:9" ht="15.75" x14ac:dyDescent="0.25">
      <c r="A31" s="76" t="s">
        <v>42</v>
      </c>
      <c r="B31" s="167" t="s">
        <v>43</v>
      </c>
      <c r="C31" s="167" t="s">
        <v>44</v>
      </c>
      <c r="D31" s="167" t="s">
        <v>43</v>
      </c>
      <c r="E31" s="167" t="s">
        <v>44</v>
      </c>
      <c r="F31" s="167" t="s">
        <v>43</v>
      </c>
      <c r="G31" s="167" t="s">
        <v>44</v>
      </c>
      <c r="H31" s="167" t="s">
        <v>43</v>
      </c>
      <c r="I31" s="167" t="s">
        <v>44</v>
      </c>
    </row>
    <row r="32" spans="1:9" ht="15.75" x14ac:dyDescent="0.25">
      <c r="A32" s="76">
        <v>1</v>
      </c>
      <c r="B32" s="77"/>
      <c r="C32" s="78" t="e">
        <f>B32/B38</f>
        <v>#DIV/0!</v>
      </c>
      <c r="D32" s="77"/>
      <c r="E32" s="79" t="e">
        <f>D32/D38</f>
        <v>#DIV/0!</v>
      </c>
      <c r="F32" s="77"/>
      <c r="G32" s="78" t="e">
        <f>F32/F38</f>
        <v>#DIV/0!</v>
      </c>
      <c r="H32" s="77"/>
      <c r="I32" s="79" t="e">
        <f>H32/H38</f>
        <v>#DIV/0!</v>
      </c>
    </row>
    <row r="33" spans="1:9" ht="15.75" x14ac:dyDescent="0.25">
      <c r="A33" s="76">
        <v>2</v>
      </c>
      <c r="B33" s="77"/>
      <c r="C33" s="78" t="e">
        <f>B33/B38</f>
        <v>#DIV/0!</v>
      </c>
      <c r="D33" s="77"/>
      <c r="E33" s="79" t="e">
        <f>D33/D38</f>
        <v>#DIV/0!</v>
      </c>
      <c r="F33" s="77"/>
      <c r="G33" s="78" t="e">
        <f>F33/F38</f>
        <v>#DIV/0!</v>
      </c>
      <c r="H33" s="77"/>
      <c r="I33" s="79" t="e">
        <f>H33/H38</f>
        <v>#DIV/0!</v>
      </c>
    </row>
    <row r="34" spans="1:9" ht="15.75" x14ac:dyDescent="0.25">
      <c r="A34" s="76">
        <v>3</v>
      </c>
      <c r="B34" s="77"/>
      <c r="C34" s="78" t="e">
        <f>B34/B38</f>
        <v>#DIV/0!</v>
      </c>
      <c r="D34" s="77"/>
      <c r="E34" s="79" t="e">
        <f>D34/D38</f>
        <v>#DIV/0!</v>
      </c>
      <c r="F34" s="77"/>
      <c r="G34" s="78" t="e">
        <f>F34/F38</f>
        <v>#DIV/0!</v>
      </c>
      <c r="H34" s="77"/>
      <c r="I34" s="79" t="e">
        <f>H34/H38</f>
        <v>#DIV/0!</v>
      </c>
    </row>
    <row r="35" spans="1:9" ht="15.75" x14ac:dyDescent="0.25">
      <c r="A35" s="76">
        <v>4</v>
      </c>
      <c r="B35" s="77"/>
      <c r="C35" s="78" t="e">
        <f>B35/B38</f>
        <v>#DIV/0!</v>
      </c>
      <c r="D35" s="77"/>
      <c r="E35" s="79" t="e">
        <f>D35/D38</f>
        <v>#DIV/0!</v>
      </c>
      <c r="F35" s="77"/>
      <c r="G35" s="78" t="e">
        <f>F35/F38</f>
        <v>#DIV/0!</v>
      </c>
      <c r="H35" s="77"/>
      <c r="I35" s="79" t="e">
        <f>H35/H38</f>
        <v>#DIV/0!</v>
      </c>
    </row>
    <row r="36" spans="1:9" ht="15.75" x14ac:dyDescent="0.25">
      <c r="A36" s="76">
        <v>5</v>
      </c>
      <c r="B36" s="77"/>
      <c r="C36" s="78" t="e">
        <f>B36/B38</f>
        <v>#DIV/0!</v>
      </c>
      <c r="D36" s="77"/>
      <c r="E36" s="79" t="e">
        <f>D36/D38</f>
        <v>#DIV/0!</v>
      </c>
      <c r="F36" s="77"/>
      <c r="G36" s="78" t="e">
        <f>F36/F38</f>
        <v>#DIV/0!</v>
      </c>
      <c r="H36" s="77"/>
      <c r="I36" s="79" t="e">
        <f>H36/H38</f>
        <v>#DIV/0!</v>
      </c>
    </row>
    <row r="37" spans="1:9" ht="16.5" thickBot="1" x14ac:dyDescent="0.3">
      <c r="A37" s="7">
        <v>6</v>
      </c>
      <c r="B37" s="8"/>
      <c r="C37" s="9" t="e">
        <f>B37/B38</f>
        <v>#DIV/0!</v>
      </c>
      <c r="D37" s="8"/>
      <c r="E37" s="10" t="e">
        <f>D37/D38</f>
        <v>#DIV/0!</v>
      </c>
      <c r="F37" s="8"/>
      <c r="G37" s="9" t="e">
        <f>F37/F38</f>
        <v>#DIV/0!</v>
      </c>
      <c r="H37" s="8"/>
      <c r="I37" s="10" t="e">
        <f>H37/H38</f>
        <v>#DIV/0!</v>
      </c>
    </row>
    <row r="38" spans="1:9" ht="16.5" thickTop="1" x14ac:dyDescent="0.25">
      <c r="A38" s="11" t="s">
        <v>45</v>
      </c>
      <c r="B38" s="12">
        <f t="shared" ref="B38:D38" si="6">SUM(B32:B37)</f>
        <v>0</v>
      </c>
      <c r="C38" s="13"/>
      <c r="D38" s="12">
        <f t="shared" si="6"/>
        <v>0</v>
      </c>
      <c r="E38" s="14"/>
      <c r="F38" s="12">
        <f t="shared" ref="F38" si="7">SUM(F32:F37)</f>
        <v>0</v>
      </c>
      <c r="G38" s="13"/>
      <c r="H38" s="12">
        <f t="shared" ref="H38" si="8">SUM(H32:H37)</f>
        <v>0</v>
      </c>
      <c r="I38" s="14"/>
    </row>
    <row r="40" spans="1:9" ht="18" customHeight="1" x14ac:dyDescent="0.25">
      <c r="A40" s="190" t="s">
        <v>46</v>
      </c>
      <c r="B40" s="191"/>
      <c r="C40" s="191"/>
      <c r="D40" s="191"/>
      <c r="E40" s="191"/>
      <c r="F40" s="90"/>
      <c r="G40" s="90"/>
      <c r="H40" s="90"/>
      <c r="I40" s="91"/>
    </row>
    <row r="41" spans="1:9" ht="15.75" customHeight="1" x14ac:dyDescent="0.25">
      <c r="A41" s="92"/>
      <c r="B41" s="192" t="s">
        <v>19</v>
      </c>
      <c r="C41" s="193"/>
      <c r="D41" s="192" t="s">
        <v>20</v>
      </c>
      <c r="E41" s="193"/>
      <c r="F41" s="192" t="s">
        <v>21</v>
      </c>
      <c r="G41" s="193"/>
      <c r="H41" s="192" t="s">
        <v>22</v>
      </c>
      <c r="I41" s="193"/>
    </row>
    <row r="42" spans="1:9" ht="15.75" x14ac:dyDescent="0.25">
      <c r="A42" s="75" t="s">
        <v>47</v>
      </c>
      <c r="B42" s="167" t="s">
        <v>43</v>
      </c>
      <c r="C42" s="167" t="s">
        <v>44</v>
      </c>
      <c r="D42" s="167" t="s">
        <v>43</v>
      </c>
      <c r="E42" s="167" t="s">
        <v>44</v>
      </c>
      <c r="F42" s="167" t="s">
        <v>43</v>
      </c>
      <c r="G42" s="167" t="s">
        <v>44</v>
      </c>
      <c r="H42" s="167" t="s">
        <v>43</v>
      </c>
      <c r="I42" s="167" t="s">
        <v>44</v>
      </c>
    </row>
    <row r="43" spans="1:9" ht="15.75" x14ac:dyDescent="0.25">
      <c r="A43" s="76" t="s">
        <v>48</v>
      </c>
      <c r="B43" s="77"/>
      <c r="C43" s="78" t="e">
        <f>B43/B45</f>
        <v>#DIV/0!</v>
      </c>
      <c r="D43" s="77"/>
      <c r="E43" s="79" t="e">
        <f>D43/D45</f>
        <v>#DIV/0!</v>
      </c>
      <c r="F43" s="77"/>
      <c r="G43" s="78" t="e">
        <f>F43/F45</f>
        <v>#DIV/0!</v>
      </c>
      <c r="H43" s="77"/>
      <c r="I43" s="79" t="e">
        <f>H43/H45</f>
        <v>#DIV/0!</v>
      </c>
    </row>
    <row r="44" spans="1:9" ht="16.5" thickBot="1" x14ac:dyDescent="0.3">
      <c r="A44" s="7" t="s">
        <v>49</v>
      </c>
      <c r="B44" s="8"/>
      <c r="C44" s="9" t="e">
        <f>B44/B45</f>
        <v>#DIV/0!</v>
      </c>
      <c r="D44" s="8"/>
      <c r="E44" s="10" t="e">
        <f>D44/D45</f>
        <v>#DIV/0!</v>
      </c>
      <c r="F44" s="8"/>
      <c r="G44" s="9" t="e">
        <f>F44/F45</f>
        <v>#DIV/0!</v>
      </c>
      <c r="H44" s="8"/>
      <c r="I44" s="10" t="e">
        <f>H44/H45</f>
        <v>#DIV/0!</v>
      </c>
    </row>
    <row r="45" spans="1:9" ht="16.5" thickTop="1" x14ac:dyDescent="0.25">
      <c r="A45" s="11" t="s">
        <v>45</v>
      </c>
      <c r="B45" s="12">
        <f t="shared" ref="B45:D45" si="9">SUM(B43:B44)</f>
        <v>0</v>
      </c>
      <c r="C45" s="15"/>
      <c r="D45" s="12">
        <f t="shared" si="9"/>
        <v>0</v>
      </c>
      <c r="E45" s="14"/>
      <c r="F45" s="12">
        <f t="shared" ref="F45" si="10">SUM(F43:F44)</f>
        <v>0</v>
      </c>
      <c r="G45" s="15"/>
      <c r="H45" s="12">
        <f t="shared" ref="H45" si="11">SUM(H43:H44)</f>
        <v>0</v>
      </c>
      <c r="I45" s="14"/>
    </row>
    <row r="47" spans="1:9" ht="15.75" x14ac:dyDescent="0.25">
      <c r="A47" s="190" t="s">
        <v>50</v>
      </c>
      <c r="B47" s="191"/>
      <c r="C47" s="191"/>
      <c r="D47" s="191"/>
      <c r="E47" s="191"/>
      <c r="F47" s="90"/>
      <c r="G47" s="90"/>
      <c r="H47" s="90"/>
      <c r="I47" s="91"/>
    </row>
    <row r="48" spans="1:9" ht="15.75" customHeight="1" x14ac:dyDescent="0.25">
      <c r="A48" s="92"/>
      <c r="B48" s="192" t="s">
        <v>19</v>
      </c>
      <c r="C48" s="193"/>
      <c r="D48" s="192" t="s">
        <v>20</v>
      </c>
      <c r="E48" s="193"/>
      <c r="F48" s="192" t="s">
        <v>21</v>
      </c>
      <c r="G48" s="193"/>
      <c r="H48" s="192" t="s">
        <v>22</v>
      </c>
      <c r="I48" s="193"/>
    </row>
    <row r="49" spans="1:9" ht="31.5" x14ac:dyDescent="0.25">
      <c r="A49" s="75" t="s">
        <v>51</v>
      </c>
      <c r="B49" s="167" t="s">
        <v>43</v>
      </c>
      <c r="C49" s="167" t="s">
        <v>44</v>
      </c>
      <c r="D49" s="167" t="s">
        <v>43</v>
      </c>
      <c r="E49" s="167" t="s">
        <v>44</v>
      </c>
      <c r="F49" s="167" t="s">
        <v>43</v>
      </c>
      <c r="G49" s="167" t="s">
        <v>44</v>
      </c>
      <c r="H49" s="167" t="s">
        <v>43</v>
      </c>
      <c r="I49" s="167" t="s">
        <v>44</v>
      </c>
    </row>
    <row r="50" spans="1:9" ht="15.75" x14ac:dyDescent="0.25">
      <c r="A50" s="76" t="s">
        <v>52</v>
      </c>
      <c r="B50" s="77"/>
      <c r="C50" s="78" t="e">
        <f>B50/B52</f>
        <v>#DIV/0!</v>
      </c>
      <c r="D50" s="77"/>
      <c r="E50" s="79" t="e">
        <f>D50/D52</f>
        <v>#DIV/0!</v>
      </c>
      <c r="F50" s="77"/>
      <c r="G50" s="78" t="e">
        <f>F50/F52</f>
        <v>#DIV/0!</v>
      </c>
      <c r="H50" s="77"/>
      <c r="I50" s="79" t="e">
        <f>H50/H52</f>
        <v>#DIV/0!</v>
      </c>
    </row>
    <row r="51" spans="1:9" ht="16.5" thickBot="1" x14ac:dyDescent="0.3">
      <c r="A51" s="7" t="s">
        <v>53</v>
      </c>
      <c r="B51" s="8"/>
      <c r="C51" s="9" t="e">
        <f>B51/B52</f>
        <v>#DIV/0!</v>
      </c>
      <c r="D51" s="8"/>
      <c r="E51" s="10" t="e">
        <f>D51/D52</f>
        <v>#DIV/0!</v>
      </c>
      <c r="F51" s="8"/>
      <c r="G51" s="9" t="e">
        <f>F51/F52</f>
        <v>#DIV/0!</v>
      </c>
      <c r="H51" s="8"/>
      <c r="I51" s="10" t="e">
        <f>H51/H52</f>
        <v>#DIV/0!</v>
      </c>
    </row>
    <row r="52" spans="1:9" ht="16.5" thickTop="1" x14ac:dyDescent="0.25">
      <c r="A52" s="11" t="s">
        <v>45</v>
      </c>
      <c r="B52" s="12">
        <f t="shared" ref="B52:D52" si="12">SUM(B50:B51)</f>
        <v>0</v>
      </c>
      <c r="C52" s="15"/>
      <c r="D52" s="12">
        <f t="shared" si="12"/>
        <v>0</v>
      </c>
      <c r="E52" s="14"/>
      <c r="F52" s="12">
        <f t="shared" ref="F52" si="13">SUM(F50:F51)</f>
        <v>0</v>
      </c>
      <c r="G52" s="15"/>
      <c r="H52" s="12">
        <f t="shared" ref="H52" si="14">SUM(H50:H51)</f>
        <v>0</v>
      </c>
      <c r="I52" s="14"/>
    </row>
    <row r="53" spans="1:9" ht="13.5" customHeight="1" x14ac:dyDescent="0.25">
      <c r="A53" s="74"/>
      <c r="B53" s="74"/>
      <c r="C53" s="74"/>
      <c r="D53" s="74"/>
      <c r="E53" s="74"/>
      <c r="F53" s="74"/>
      <c r="G53" s="74"/>
      <c r="H53" s="74"/>
      <c r="I53" s="74"/>
    </row>
    <row r="54" spans="1:9" ht="15.75" customHeight="1" x14ac:dyDescent="0.25">
      <c r="A54" s="188" t="s">
        <v>54</v>
      </c>
      <c r="B54" s="189"/>
      <c r="C54" s="189"/>
      <c r="D54" s="189"/>
      <c r="E54" s="189"/>
      <c r="F54" s="90"/>
      <c r="G54" s="90"/>
      <c r="H54" s="90"/>
      <c r="I54" s="91"/>
    </row>
    <row r="55" spans="1:9" ht="15.75" customHeight="1" x14ac:dyDescent="0.25">
      <c r="A55" s="92"/>
      <c r="B55" s="192" t="s">
        <v>19</v>
      </c>
      <c r="C55" s="193"/>
      <c r="D55" s="192" t="s">
        <v>20</v>
      </c>
      <c r="E55" s="193"/>
      <c r="F55" s="192" t="s">
        <v>21</v>
      </c>
      <c r="G55" s="193"/>
      <c r="H55" s="192" t="s">
        <v>22</v>
      </c>
      <c r="I55" s="193"/>
    </row>
    <row r="56" spans="1:9" ht="15.75" customHeight="1" x14ac:dyDescent="0.25">
      <c r="A56" s="76" t="s">
        <v>55</v>
      </c>
      <c r="B56" s="167" t="s">
        <v>43</v>
      </c>
      <c r="C56" s="167" t="s">
        <v>44</v>
      </c>
      <c r="D56" s="167" t="s">
        <v>43</v>
      </c>
      <c r="E56" s="167" t="s">
        <v>44</v>
      </c>
      <c r="F56" s="167" t="s">
        <v>43</v>
      </c>
      <c r="G56" s="167" t="s">
        <v>44</v>
      </c>
      <c r="H56" s="167" t="s">
        <v>43</v>
      </c>
      <c r="I56" s="167" t="s">
        <v>44</v>
      </c>
    </row>
    <row r="57" spans="1:9" ht="15.75" customHeight="1" x14ac:dyDescent="0.25">
      <c r="A57" s="76" t="s">
        <v>56</v>
      </c>
      <c r="B57" s="77"/>
      <c r="C57" s="78" t="e">
        <f>B57/B60</f>
        <v>#DIV/0!</v>
      </c>
      <c r="D57" s="77"/>
      <c r="E57" s="79" t="e">
        <f>D57/D60</f>
        <v>#DIV/0!</v>
      </c>
      <c r="F57" s="77"/>
      <c r="G57" s="78" t="e">
        <f>F57/F60</f>
        <v>#DIV/0!</v>
      </c>
      <c r="H57" s="77"/>
      <c r="I57" s="79" t="e">
        <f>H57/H60</f>
        <v>#DIV/0!</v>
      </c>
    </row>
    <row r="58" spans="1:9" ht="15.75" customHeight="1" x14ac:dyDescent="0.25">
      <c r="A58" s="76" t="s">
        <v>57</v>
      </c>
      <c r="B58" s="77"/>
      <c r="C58" s="78" t="e">
        <f>B58/B60</f>
        <v>#DIV/0!</v>
      </c>
      <c r="D58" s="77"/>
      <c r="E58" s="79" t="e">
        <f>D58/D60</f>
        <v>#DIV/0!</v>
      </c>
      <c r="F58" s="77"/>
      <c r="G58" s="78" t="e">
        <f>F58/F60</f>
        <v>#DIV/0!</v>
      </c>
      <c r="H58" s="77"/>
      <c r="I58" s="79" t="e">
        <f>H58/H60</f>
        <v>#DIV/0!</v>
      </c>
    </row>
    <row r="59" spans="1:9" ht="16.5" thickBot="1" x14ac:dyDescent="0.3">
      <c r="A59" s="7" t="s">
        <v>58</v>
      </c>
      <c r="B59" s="8"/>
      <c r="C59" s="9" t="e">
        <f>B59/B60</f>
        <v>#DIV/0!</v>
      </c>
      <c r="D59" s="8"/>
      <c r="E59" s="10" t="e">
        <f>D59/D60</f>
        <v>#DIV/0!</v>
      </c>
      <c r="F59" s="8"/>
      <c r="G59" s="9" t="e">
        <f>F59/F60</f>
        <v>#DIV/0!</v>
      </c>
      <c r="H59" s="8"/>
      <c r="I59" s="10" t="e">
        <f>H59/H60</f>
        <v>#DIV/0!</v>
      </c>
    </row>
    <row r="60" spans="1:9" ht="16.5" thickTop="1" x14ac:dyDescent="0.25">
      <c r="A60" s="11" t="s">
        <v>45</v>
      </c>
      <c r="B60" s="12">
        <f>SUM(B57:B59)</f>
        <v>0</v>
      </c>
      <c r="C60" s="15"/>
      <c r="D60" s="12">
        <f>SUM(D57:D59)</f>
        <v>0</v>
      </c>
      <c r="E60" s="14"/>
      <c r="F60" s="12">
        <f>SUM(F57:F59)</f>
        <v>0</v>
      </c>
      <c r="G60" s="15"/>
      <c r="H60" s="12">
        <f>SUM(H57:H59)</f>
        <v>0</v>
      </c>
      <c r="I60" s="14"/>
    </row>
    <row r="61" spans="1:9" ht="14.25" customHeight="1" x14ac:dyDescent="0.25">
      <c r="A61" s="74"/>
      <c r="B61" s="74"/>
      <c r="C61" s="74"/>
      <c r="D61" s="74"/>
      <c r="E61" s="74"/>
      <c r="F61" s="74"/>
      <c r="G61" s="74"/>
      <c r="H61" s="74"/>
      <c r="I61" s="74"/>
    </row>
    <row r="62" spans="1:9" ht="15.75" customHeight="1" x14ac:dyDescent="0.25">
      <c r="A62" s="190" t="s">
        <v>59</v>
      </c>
      <c r="B62" s="191"/>
      <c r="C62" s="191"/>
      <c r="D62" s="191"/>
      <c r="E62" s="191"/>
      <c r="F62" s="90"/>
      <c r="G62" s="90"/>
      <c r="H62" s="90"/>
      <c r="I62" s="91"/>
    </row>
    <row r="63" spans="1:9" ht="15.75" customHeight="1" x14ac:dyDescent="0.25">
      <c r="A63" s="92"/>
      <c r="B63" s="192" t="s">
        <v>19</v>
      </c>
      <c r="C63" s="193"/>
      <c r="D63" s="192" t="s">
        <v>20</v>
      </c>
      <c r="E63" s="193"/>
      <c r="F63" s="192" t="s">
        <v>21</v>
      </c>
      <c r="G63" s="193"/>
      <c r="H63" s="192" t="s">
        <v>22</v>
      </c>
      <c r="I63" s="193"/>
    </row>
    <row r="64" spans="1:9" ht="15.75" x14ac:dyDescent="0.25">
      <c r="A64" s="76" t="s">
        <v>42</v>
      </c>
      <c r="B64" s="167" t="s">
        <v>43</v>
      </c>
      <c r="C64" s="167" t="s">
        <v>44</v>
      </c>
      <c r="D64" s="167" t="s">
        <v>43</v>
      </c>
      <c r="E64" s="167" t="s">
        <v>44</v>
      </c>
      <c r="F64" s="167" t="s">
        <v>43</v>
      </c>
      <c r="G64" s="167" t="s">
        <v>44</v>
      </c>
      <c r="H64" s="167" t="s">
        <v>43</v>
      </c>
      <c r="I64" s="167" t="s">
        <v>44</v>
      </c>
    </row>
    <row r="65" spans="1:9" ht="15.75" x14ac:dyDescent="0.25">
      <c r="A65" s="76">
        <v>1</v>
      </c>
      <c r="B65" s="77"/>
      <c r="C65" s="78" t="e">
        <f>B65/B71</f>
        <v>#DIV/0!</v>
      </c>
      <c r="D65" s="77"/>
      <c r="E65" s="79" t="e">
        <f>D65/D71</f>
        <v>#DIV/0!</v>
      </c>
      <c r="F65" s="77"/>
      <c r="G65" s="78" t="e">
        <f>F65/F71</f>
        <v>#DIV/0!</v>
      </c>
      <c r="H65" s="77"/>
      <c r="I65" s="79" t="e">
        <f>H65/H71</f>
        <v>#DIV/0!</v>
      </c>
    </row>
    <row r="66" spans="1:9" ht="15.75" x14ac:dyDescent="0.25">
      <c r="A66" s="76">
        <v>2</v>
      </c>
      <c r="B66" s="77"/>
      <c r="C66" s="78" t="e">
        <f>B66/B71</f>
        <v>#DIV/0!</v>
      </c>
      <c r="D66" s="77"/>
      <c r="E66" s="79" t="e">
        <f>D66/D71</f>
        <v>#DIV/0!</v>
      </c>
      <c r="F66" s="77"/>
      <c r="G66" s="78" t="e">
        <f>F66/F71</f>
        <v>#DIV/0!</v>
      </c>
      <c r="H66" s="77"/>
      <c r="I66" s="79" t="e">
        <f>H66/H71</f>
        <v>#DIV/0!</v>
      </c>
    </row>
    <row r="67" spans="1:9" ht="15.75" x14ac:dyDescent="0.25">
      <c r="A67" s="76">
        <v>3</v>
      </c>
      <c r="B67" s="77"/>
      <c r="C67" s="78" t="e">
        <f>B67/B71</f>
        <v>#DIV/0!</v>
      </c>
      <c r="D67" s="77"/>
      <c r="E67" s="79" t="e">
        <f>D67/D71</f>
        <v>#DIV/0!</v>
      </c>
      <c r="F67" s="77"/>
      <c r="G67" s="78" t="e">
        <f>F67/F71</f>
        <v>#DIV/0!</v>
      </c>
      <c r="H67" s="77"/>
      <c r="I67" s="79" t="e">
        <f>H67/H71</f>
        <v>#DIV/0!</v>
      </c>
    </row>
    <row r="68" spans="1:9" ht="15.75" x14ac:dyDescent="0.25">
      <c r="A68" s="76">
        <v>4</v>
      </c>
      <c r="B68" s="77"/>
      <c r="C68" s="78" t="e">
        <f>B68/B71</f>
        <v>#DIV/0!</v>
      </c>
      <c r="D68" s="77"/>
      <c r="E68" s="79" t="e">
        <f>D68/D71</f>
        <v>#DIV/0!</v>
      </c>
      <c r="F68" s="77"/>
      <c r="G68" s="78" t="e">
        <f>F68/F71</f>
        <v>#DIV/0!</v>
      </c>
      <c r="H68" s="77"/>
      <c r="I68" s="79" t="e">
        <f>H68/H71</f>
        <v>#DIV/0!</v>
      </c>
    </row>
    <row r="69" spans="1:9" ht="15.75" x14ac:dyDescent="0.25">
      <c r="A69" s="76">
        <v>5</v>
      </c>
      <c r="B69" s="77"/>
      <c r="C69" s="78" t="e">
        <f>B69/B71</f>
        <v>#DIV/0!</v>
      </c>
      <c r="D69" s="77"/>
      <c r="E69" s="79" t="e">
        <f>D69/D71</f>
        <v>#DIV/0!</v>
      </c>
      <c r="F69" s="77"/>
      <c r="G69" s="78" t="e">
        <f>F69/F71</f>
        <v>#DIV/0!</v>
      </c>
      <c r="H69" s="77"/>
      <c r="I69" s="79" t="e">
        <f>H69/H71</f>
        <v>#DIV/0!</v>
      </c>
    </row>
    <row r="70" spans="1:9" ht="16.5" thickBot="1" x14ac:dyDescent="0.3">
      <c r="A70" s="38">
        <v>6</v>
      </c>
      <c r="B70" s="39"/>
      <c r="C70" s="40" t="e">
        <f>B70/B71</f>
        <v>#DIV/0!</v>
      </c>
      <c r="D70" s="39"/>
      <c r="E70" s="41" t="e">
        <f>D70/D71</f>
        <v>#DIV/0!</v>
      </c>
      <c r="F70" s="39"/>
      <c r="G70" s="40" t="e">
        <f>F70/F71</f>
        <v>#DIV/0!</v>
      </c>
      <c r="H70" s="39"/>
      <c r="I70" s="41" t="e">
        <f>H70/H71</f>
        <v>#DIV/0!</v>
      </c>
    </row>
    <row r="71" spans="1:9" ht="15.75" x14ac:dyDescent="0.25">
      <c r="A71" s="11" t="s">
        <v>45</v>
      </c>
      <c r="B71" s="12">
        <f t="shared" ref="B71:D71" si="15">SUM(B65:B70)</f>
        <v>0</v>
      </c>
      <c r="C71" s="13"/>
      <c r="D71" s="12">
        <f t="shared" si="15"/>
        <v>0</v>
      </c>
      <c r="E71" s="14"/>
      <c r="F71" s="12">
        <f t="shared" ref="F71" si="16">SUM(F65:F70)</f>
        <v>0</v>
      </c>
      <c r="G71" s="13"/>
      <c r="H71" s="12">
        <f t="shared" ref="H71" si="17">SUM(H65:H70)</f>
        <v>0</v>
      </c>
      <c r="I71" s="14"/>
    </row>
    <row r="72" spans="1:9" ht="15.75" x14ac:dyDescent="0.25">
      <c r="A72" s="81"/>
      <c r="B72" s="87"/>
      <c r="C72" s="34"/>
      <c r="D72" s="87"/>
      <c r="E72" s="88"/>
      <c r="F72" s="87"/>
      <c r="G72" s="34"/>
      <c r="H72" s="87"/>
      <c r="I72" s="88"/>
    </row>
    <row r="73" spans="1:9" ht="15.75" x14ac:dyDescent="0.25">
      <c r="A73" s="206" t="s">
        <v>60</v>
      </c>
      <c r="B73" s="207"/>
      <c r="C73" s="207"/>
      <c r="D73" s="207"/>
      <c r="E73" s="207"/>
      <c r="F73" s="207"/>
      <c r="G73" s="207"/>
      <c r="H73" s="207"/>
      <c r="I73" s="208"/>
    </row>
    <row r="74" spans="1:9" ht="15.75" x14ac:dyDescent="0.25">
      <c r="A74" s="168"/>
      <c r="B74" s="202" t="s">
        <v>19</v>
      </c>
      <c r="C74" s="203"/>
      <c r="D74" s="202" t="s">
        <v>20</v>
      </c>
      <c r="E74" s="203"/>
      <c r="F74" s="202" t="s">
        <v>21</v>
      </c>
      <c r="G74" s="203"/>
      <c r="H74" s="202" t="s">
        <v>22</v>
      </c>
      <c r="I74" s="203"/>
    </row>
    <row r="75" spans="1:9" ht="15.75" x14ac:dyDescent="0.25">
      <c r="A75" s="56"/>
      <c r="B75" s="167" t="s">
        <v>43</v>
      </c>
      <c r="C75" s="167" t="s">
        <v>44</v>
      </c>
      <c r="D75" s="167" t="s">
        <v>43</v>
      </c>
      <c r="E75" s="167" t="s">
        <v>44</v>
      </c>
      <c r="F75" s="167" t="s">
        <v>43</v>
      </c>
      <c r="G75" s="167" t="s">
        <v>44</v>
      </c>
      <c r="H75" s="167" t="s">
        <v>43</v>
      </c>
      <c r="I75" s="167" t="s">
        <v>44</v>
      </c>
    </row>
    <row r="76" spans="1:9" ht="15.75" x14ac:dyDescent="0.25">
      <c r="A76" s="56" t="s">
        <v>61</v>
      </c>
      <c r="B76" s="77"/>
      <c r="C76" s="78" t="e">
        <f>B76/B80</f>
        <v>#DIV/0!</v>
      </c>
      <c r="D76" s="77"/>
      <c r="E76" s="79" t="e">
        <f>D76/D80</f>
        <v>#DIV/0!</v>
      </c>
      <c r="F76" s="77"/>
      <c r="G76" s="78" t="e">
        <f>F76/F80</f>
        <v>#DIV/0!</v>
      </c>
      <c r="H76" s="77"/>
      <c r="I76" s="79" t="e">
        <f>H76/H80</f>
        <v>#DIV/0!</v>
      </c>
    </row>
    <row r="77" spans="1:9" ht="15.75" x14ac:dyDescent="0.25">
      <c r="A77" s="56" t="s">
        <v>62</v>
      </c>
      <c r="B77" s="77"/>
      <c r="C77" s="78" t="e">
        <f>B77/B80</f>
        <v>#DIV/0!</v>
      </c>
      <c r="D77" s="77"/>
      <c r="E77" s="79" t="e">
        <f>D77/D80</f>
        <v>#DIV/0!</v>
      </c>
      <c r="F77" s="77"/>
      <c r="G77" s="78" t="e">
        <f>F77/F80</f>
        <v>#DIV/0!</v>
      </c>
      <c r="H77" s="77"/>
      <c r="I77" s="79" t="e">
        <f>H77/H80</f>
        <v>#DIV/0!</v>
      </c>
    </row>
    <row r="78" spans="1:9" ht="15.75" x14ac:dyDescent="0.25">
      <c r="A78" s="56" t="s">
        <v>63</v>
      </c>
      <c r="B78" s="77"/>
      <c r="C78" s="78" t="e">
        <f>B78/B80</f>
        <v>#DIV/0!</v>
      </c>
      <c r="D78" s="77"/>
      <c r="E78" s="79" t="e">
        <f>D78/D80</f>
        <v>#DIV/0!</v>
      </c>
      <c r="F78" s="77"/>
      <c r="G78" s="78" t="e">
        <f>F78/F80</f>
        <v>#DIV/0!</v>
      </c>
      <c r="H78" s="77"/>
      <c r="I78" s="79" t="e">
        <f>H78/H80</f>
        <v>#DIV/0!</v>
      </c>
    </row>
    <row r="79" spans="1:9" ht="16.5" thickBot="1" x14ac:dyDescent="0.3">
      <c r="A79" s="107" t="s">
        <v>64</v>
      </c>
      <c r="B79" s="39"/>
      <c r="C79" s="40" t="e">
        <f>B79/B80</f>
        <v>#DIV/0!</v>
      </c>
      <c r="D79" s="39"/>
      <c r="E79" s="41" t="e">
        <f>D79/D80</f>
        <v>#DIV/0!</v>
      </c>
      <c r="F79" s="39"/>
      <c r="G79" s="40" t="e">
        <f>F79/F80</f>
        <v>#DIV/0!</v>
      </c>
      <c r="H79" s="39"/>
      <c r="I79" s="41" t="e">
        <f>H79/H80</f>
        <v>#DIV/0!</v>
      </c>
    </row>
    <row r="80" spans="1:9" ht="15.75" x14ac:dyDescent="0.25">
      <c r="A80" s="11" t="s">
        <v>45</v>
      </c>
      <c r="B80" s="12">
        <f t="shared" ref="B80:D80" si="18">SUM(B74:B79)</f>
        <v>0</v>
      </c>
      <c r="C80" s="13"/>
      <c r="D80" s="12">
        <f t="shared" si="18"/>
        <v>0</v>
      </c>
      <c r="E80" s="14"/>
      <c r="F80" s="12">
        <f t="shared" ref="F80" si="19">SUM(F74:F79)</f>
        <v>0</v>
      </c>
      <c r="G80" s="13"/>
      <c r="H80" s="12">
        <f t="shared" ref="H80" si="20">SUM(H74:H79)</f>
        <v>0</v>
      </c>
      <c r="I80" s="14"/>
    </row>
    <row r="81" spans="1:9" s="74" customFormat="1" ht="15.75" x14ac:dyDescent="0.25">
      <c r="A81" s="81"/>
      <c r="B81" s="87"/>
      <c r="C81" s="34"/>
      <c r="D81" s="87"/>
      <c r="E81" s="88"/>
      <c r="F81" s="87"/>
      <c r="G81" s="34"/>
      <c r="H81" s="87"/>
      <c r="I81" s="88"/>
    </row>
    <row r="82" spans="1:9" s="74" customFormat="1" ht="15.75" customHeight="1" x14ac:dyDescent="0.25">
      <c r="A82" s="223" t="s">
        <v>65</v>
      </c>
      <c r="B82" s="223"/>
      <c r="C82" s="223"/>
      <c r="D82" s="223"/>
      <c r="E82" s="223"/>
      <c r="F82" s="223"/>
      <c r="G82" s="223"/>
      <c r="H82" s="223"/>
      <c r="I82" s="223"/>
    </row>
    <row r="83" spans="1:9" s="74" customFormat="1" ht="15.75" customHeight="1" x14ac:dyDescent="0.25">
      <c r="A83" s="118"/>
      <c r="B83" s="209" t="s">
        <v>66</v>
      </c>
      <c r="C83" s="210"/>
      <c r="D83" s="211" t="s">
        <v>67</v>
      </c>
      <c r="E83" s="212"/>
      <c r="F83" s="209" t="s">
        <v>68</v>
      </c>
      <c r="G83" s="210"/>
      <c r="H83" s="209" t="s">
        <v>69</v>
      </c>
      <c r="I83" s="210"/>
    </row>
    <row r="84" spans="1:9" s="74" customFormat="1" ht="15.75" x14ac:dyDescent="0.25">
      <c r="A84" s="118"/>
      <c r="B84" s="137" t="s">
        <v>70</v>
      </c>
      <c r="C84" s="138" t="s">
        <v>71</v>
      </c>
      <c r="D84" s="137" t="s">
        <v>70</v>
      </c>
      <c r="E84" s="138" t="s">
        <v>71</v>
      </c>
      <c r="F84" s="164" t="s">
        <v>70</v>
      </c>
      <c r="G84" s="163" t="s">
        <v>71</v>
      </c>
      <c r="H84" s="137" t="s">
        <v>70</v>
      </c>
      <c r="I84" s="138" t="s">
        <v>71</v>
      </c>
    </row>
    <row r="85" spans="1:9" s="74" customFormat="1" ht="15.75" x14ac:dyDescent="0.25">
      <c r="A85" s="162" t="s">
        <v>72</v>
      </c>
      <c r="B85" s="139"/>
      <c r="C85" s="140"/>
      <c r="D85" s="139"/>
      <c r="E85" s="141"/>
      <c r="F85" s="142"/>
      <c r="G85" s="143"/>
      <c r="H85" s="139"/>
      <c r="I85" s="141"/>
    </row>
    <row r="86" spans="1:9" s="74" customFormat="1" ht="31.5" x14ac:dyDescent="0.25">
      <c r="A86" s="162" t="s">
        <v>73</v>
      </c>
      <c r="B86" s="144"/>
      <c r="C86" s="145"/>
      <c r="D86" s="144"/>
      <c r="E86" s="146"/>
      <c r="F86" s="147"/>
      <c r="G86" s="148"/>
      <c r="H86" s="144"/>
      <c r="I86" s="146"/>
    </row>
    <row r="87" spans="1:9" s="74" customFormat="1" ht="47.25" x14ac:dyDescent="0.25">
      <c r="A87" s="162" t="s">
        <v>74</v>
      </c>
      <c r="B87" s="116" t="s">
        <v>70</v>
      </c>
      <c r="C87" s="117" t="s">
        <v>71</v>
      </c>
      <c r="D87" s="116" t="s">
        <v>70</v>
      </c>
      <c r="E87" s="117" t="s">
        <v>71</v>
      </c>
      <c r="F87" s="115" t="s">
        <v>70</v>
      </c>
      <c r="G87" s="114" t="s">
        <v>71</v>
      </c>
      <c r="H87" s="116" t="s">
        <v>70</v>
      </c>
      <c r="I87" s="117" t="s">
        <v>71</v>
      </c>
    </row>
    <row r="88" spans="1:9" s="74" customFormat="1" ht="15.75" x14ac:dyDescent="0.25">
      <c r="A88" s="119" t="s">
        <v>75</v>
      </c>
      <c r="B88" s="149"/>
      <c r="C88" s="150"/>
      <c r="D88" s="149"/>
      <c r="E88" s="151"/>
      <c r="F88" s="152"/>
      <c r="G88" s="153"/>
      <c r="H88" s="149"/>
      <c r="I88" s="151"/>
    </row>
    <row r="89" spans="1:9" s="74" customFormat="1" ht="15.75" x14ac:dyDescent="0.25">
      <c r="A89" s="119" t="s">
        <v>76</v>
      </c>
      <c r="B89" s="139"/>
      <c r="C89" s="140"/>
      <c r="D89" s="139"/>
      <c r="E89" s="141"/>
      <c r="F89" s="142"/>
      <c r="G89" s="143"/>
      <c r="H89" s="139"/>
      <c r="I89" s="141"/>
    </row>
    <row r="90" spans="1:9" s="74" customFormat="1" ht="15.75" x14ac:dyDescent="0.25">
      <c r="A90" s="119" t="s">
        <v>77</v>
      </c>
      <c r="B90" s="139"/>
      <c r="C90" s="140"/>
      <c r="D90" s="139"/>
      <c r="E90" s="141"/>
      <c r="F90" s="142"/>
      <c r="G90" s="143"/>
      <c r="H90" s="139"/>
      <c r="I90" s="141"/>
    </row>
    <row r="91" spans="1:9" ht="47.25" x14ac:dyDescent="0.25">
      <c r="A91" s="162" t="s">
        <v>78</v>
      </c>
      <c r="B91" s="116" t="s">
        <v>70</v>
      </c>
      <c r="C91" s="117" t="s">
        <v>71</v>
      </c>
      <c r="D91" s="116" t="s">
        <v>70</v>
      </c>
      <c r="E91" s="117" t="s">
        <v>71</v>
      </c>
      <c r="F91" s="115" t="s">
        <v>70</v>
      </c>
      <c r="G91" s="114" t="s">
        <v>71</v>
      </c>
      <c r="H91" s="116" t="s">
        <v>70</v>
      </c>
      <c r="I91" s="117" t="s">
        <v>71</v>
      </c>
    </row>
    <row r="92" spans="1:9" s="74" customFormat="1" ht="15.75" x14ac:dyDescent="0.25">
      <c r="A92" s="119" t="s">
        <v>76</v>
      </c>
      <c r="B92" s="139"/>
      <c r="C92" s="140"/>
      <c r="D92" s="139"/>
      <c r="E92" s="141"/>
      <c r="F92" s="142"/>
      <c r="G92" s="143"/>
      <c r="H92" s="139"/>
      <c r="I92" s="141"/>
    </row>
    <row r="93" spans="1:9" s="74" customFormat="1" ht="15.75" x14ac:dyDescent="0.25">
      <c r="A93" s="119" t="s">
        <v>75</v>
      </c>
      <c r="B93" s="139"/>
      <c r="C93" s="140"/>
      <c r="D93" s="139"/>
      <c r="E93" s="141"/>
      <c r="F93" s="142"/>
      <c r="G93" s="143"/>
      <c r="H93" s="139"/>
      <c r="I93" s="141"/>
    </row>
    <row r="94" spans="1:9" s="74" customFormat="1" ht="15.75" x14ac:dyDescent="0.25">
      <c r="A94" s="119" t="s">
        <v>77</v>
      </c>
      <c r="B94" s="139"/>
      <c r="C94" s="140"/>
      <c r="D94" s="139"/>
      <c r="E94" s="141"/>
      <c r="F94" s="142"/>
      <c r="G94" s="143"/>
      <c r="H94" s="139"/>
      <c r="I94" s="141"/>
    </row>
    <row r="95" spans="1:9" ht="15.75" x14ac:dyDescent="0.25">
      <c r="A95" s="81"/>
      <c r="B95" s="87"/>
      <c r="C95" s="34"/>
      <c r="D95" s="87"/>
      <c r="E95" s="88"/>
      <c r="F95" s="87"/>
      <c r="G95" s="34"/>
      <c r="H95" s="87"/>
      <c r="I95" s="88"/>
    </row>
    <row r="96" spans="1:9" ht="15.75" customHeight="1" x14ac:dyDescent="0.25">
      <c r="A96" s="188" t="s">
        <v>79</v>
      </c>
      <c r="B96" s="189"/>
      <c r="C96" s="189"/>
      <c r="D96" s="189"/>
      <c r="E96" s="189"/>
      <c r="F96" s="90"/>
      <c r="G96" s="90"/>
      <c r="H96" s="90"/>
      <c r="I96" s="91"/>
    </row>
    <row r="97" spans="1:9" ht="15.75" customHeight="1" x14ac:dyDescent="0.25">
      <c r="A97" s="67"/>
      <c r="B97" s="192" t="s">
        <v>19</v>
      </c>
      <c r="C97" s="193"/>
      <c r="D97" s="192" t="s">
        <v>20</v>
      </c>
      <c r="E97" s="193"/>
      <c r="F97" s="192" t="s">
        <v>21</v>
      </c>
      <c r="G97" s="193"/>
      <c r="H97" s="192" t="s">
        <v>22</v>
      </c>
      <c r="I97" s="193"/>
    </row>
    <row r="98" spans="1:9" ht="15.75" x14ac:dyDescent="0.25">
      <c r="A98" s="76"/>
      <c r="B98" s="192" t="s">
        <v>43</v>
      </c>
      <c r="C98" s="193"/>
      <c r="D98" s="192" t="s">
        <v>43</v>
      </c>
      <c r="E98" s="193"/>
      <c r="F98" s="192" t="s">
        <v>43</v>
      </c>
      <c r="G98" s="193"/>
      <c r="H98" s="192" t="s">
        <v>43</v>
      </c>
      <c r="I98" s="193"/>
    </row>
    <row r="99" spans="1:9" ht="31.5" x14ac:dyDescent="0.25">
      <c r="A99" s="76" t="s">
        <v>80</v>
      </c>
      <c r="B99" s="204">
        <f>B100+B101</f>
        <v>0</v>
      </c>
      <c r="C99" s="205"/>
      <c r="D99" s="204">
        <f t="shared" ref="D99" si="21">D100+D101</f>
        <v>0</v>
      </c>
      <c r="E99" s="205"/>
      <c r="F99" s="204">
        <f t="shared" ref="F99" si="22">F100+F101</f>
        <v>0</v>
      </c>
      <c r="G99" s="205"/>
      <c r="H99" s="204">
        <f t="shared" ref="H99" si="23">H100+H101</f>
        <v>0</v>
      </c>
      <c r="I99" s="205"/>
    </row>
    <row r="100" spans="1:9" s="74" customFormat="1" ht="31.5" x14ac:dyDescent="0.25">
      <c r="A100" s="76" t="s">
        <v>81</v>
      </c>
      <c r="B100" s="194"/>
      <c r="C100" s="195"/>
      <c r="D100" s="194"/>
      <c r="E100" s="195"/>
      <c r="F100" s="194"/>
      <c r="G100" s="195"/>
      <c r="H100" s="194"/>
      <c r="I100" s="195"/>
    </row>
    <row r="101" spans="1:9" s="74" customFormat="1" ht="18" customHeight="1" x14ac:dyDescent="0.25">
      <c r="A101" s="168" t="s">
        <v>82</v>
      </c>
      <c r="B101" s="194"/>
      <c r="C101" s="195"/>
      <c r="D101" s="194"/>
      <c r="E101" s="195"/>
      <c r="F101" s="194"/>
      <c r="G101" s="195"/>
      <c r="H101" s="194"/>
      <c r="I101" s="195"/>
    </row>
    <row r="102" spans="1:9" ht="15.75" x14ac:dyDescent="0.25">
      <c r="A102" s="76" t="s">
        <v>83</v>
      </c>
      <c r="B102" s="194"/>
      <c r="C102" s="195"/>
      <c r="D102" s="194"/>
      <c r="E102" s="195"/>
      <c r="F102" s="194"/>
      <c r="G102" s="195"/>
      <c r="H102" s="194"/>
      <c r="I102" s="195"/>
    </row>
    <row r="103" spans="1:9" ht="15.75" x14ac:dyDescent="0.25">
      <c r="A103" s="76" t="s">
        <v>84</v>
      </c>
      <c r="B103" s="194"/>
      <c r="C103" s="195"/>
      <c r="D103" s="194"/>
      <c r="E103" s="195"/>
      <c r="F103" s="194"/>
      <c r="G103" s="195"/>
      <c r="H103" s="194"/>
      <c r="I103" s="195"/>
    </row>
    <row r="104" spans="1:9" ht="15.75" x14ac:dyDescent="0.25">
      <c r="A104" s="76" t="s">
        <v>85</v>
      </c>
      <c r="B104" s="194"/>
      <c r="C104" s="195"/>
      <c r="D104" s="194"/>
      <c r="E104" s="195"/>
      <c r="F104" s="194"/>
      <c r="G104" s="195"/>
      <c r="H104" s="194"/>
      <c r="I104" s="195"/>
    </row>
    <row r="105" spans="1:9" ht="15.75" hidden="1" customHeight="1" x14ac:dyDescent="0.25">
      <c r="A105" s="81" t="s">
        <v>86</v>
      </c>
      <c r="B105" s="187" t="e">
        <f>B99-#REF!</f>
        <v>#REF!</v>
      </c>
      <c r="C105" s="187"/>
      <c r="D105" s="187" t="e">
        <f>D99-#REF!</f>
        <v>#REF!</v>
      </c>
      <c r="E105" s="187"/>
      <c r="F105" s="74"/>
      <c r="G105" s="74"/>
      <c r="H105" s="74"/>
      <c r="I105" s="74"/>
    </row>
    <row r="106" spans="1:9" ht="15.75" customHeight="1" x14ac:dyDescent="0.25">
      <c r="A106" s="81"/>
      <c r="B106" s="70"/>
      <c r="C106" s="70"/>
      <c r="D106" s="70"/>
      <c r="E106" s="70"/>
      <c r="F106" s="74"/>
      <c r="G106" s="74"/>
      <c r="H106" s="74"/>
      <c r="I106" s="74"/>
    </row>
    <row r="107" spans="1:9" ht="15.75" x14ac:dyDescent="0.25">
      <c r="A107" s="188" t="s">
        <v>87</v>
      </c>
      <c r="B107" s="189"/>
      <c r="C107" s="189"/>
      <c r="D107" s="189"/>
      <c r="E107" s="189"/>
      <c r="F107" s="90"/>
      <c r="G107" s="90"/>
      <c r="H107" s="90"/>
      <c r="I107" s="91"/>
    </row>
    <row r="108" spans="1:9" ht="15.75" customHeight="1" x14ac:dyDescent="0.25">
      <c r="A108" s="92"/>
      <c r="B108" s="202" t="s">
        <v>19</v>
      </c>
      <c r="C108" s="203"/>
      <c r="D108" s="202" t="s">
        <v>20</v>
      </c>
      <c r="E108" s="203"/>
      <c r="F108" s="202" t="s">
        <v>21</v>
      </c>
      <c r="G108" s="203"/>
      <c r="H108" s="202" t="s">
        <v>22</v>
      </c>
      <c r="I108" s="203"/>
    </row>
    <row r="109" spans="1:9" ht="30" x14ac:dyDescent="0.25">
      <c r="A109" s="28" t="s">
        <v>88</v>
      </c>
      <c r="B109" s="198" t="e">
        <f>(B99-B102)/B99</f>
        <v>#DIV/0!</v>
      </c>
      <c r="C109" s="199"/>
      <c r="D109" s="198" t="e">
        <f t="shared" ref="D109" si="24">(D99-D102)/D99</f>
        <v>#DIV/0!</v>
      </c>
      <c r="E109" s="199"/>
      <c r="F109" s="198" t="e">
        <f t="shared" ref="F109" si="25">(F99-F102)/F99</f>
        <v>#DIV/0!</v>
      </c>
      <c r="G109" s="199"/>
      <c r="H109" s="198" t="e">
        <f t="shared" ref="H109" si="26">(H99-H102)/H99</f>
        <v>#DIV/0!</v>
      </c>
      <c r="I109" s="199"/>
    </row>
    <row r="110" spans="1:9" ht="30" x14ac:dyDescent="0.25">
      <c r="A110" s="27" t="s">
        <v>89</v>
      </c>
      <c r="B110" s="196" t="e">
        <f>(B99-B103)/B99</f>
        <v>#DIV/0!</v>
      </c>
      <c r="C110" s="197"/>
      <c r="D110" s="196" t="e">
        <f t="shared" ref="D110" si="27">(D99-D103)/D99</f>
        <v>#DIV/0!</v>
      </c>
      <c r="E110" s="197"/>
      <c r="F110" s="196" t="e">
        <f t="shared" ref="F110" si="28">(F99-F103)/F99</f>
        <v>#DIV/0!</v>
      </c>
      <c r="G110" s="197"/>
      <c r="H110" s="196" t="e">
        <f t="shared" ref="H110" si="29">(H99-H103)/H99</f>
        <v>#DIV/0!</v>
      </c>
      <c r="I110" s="197"/>
    </row>
    <row r="111" spans="1:9" ht="30" x14ac:dyDescent="0.25">
      <c r="A111" s="27" t="s">
        <v>90</v>
      </c>
      <c r="B111" s="196" t="e">
        <f>(B99-B104)/B99</f>
        <v>#DIV/0!</v>
      </c>
      <c r="C111" s="197"/>
      <c r="D111" s="196" t="e">
        <f t="shared" ref="D111" si="30">(D99-D104)/D99</f>
        <v>#DIV/0!</v>
      </c>
      <c r="E111" s="197"/>
      <c r="F111" s="196" t="e">
        <f t="shared" ref="F111" si="31">(F99-F104)/F99</f>
        <v>#DIV/0!</v>
      </c>
      <c r="G111" s="197"/>
      <c r="H111" s="196" t="e">
        <f t="shared" ref="H111" si="32">(H99-H104)/H99</f>
        <v>#DIV/0!</v>
      </c>
      <c r="I111" s="197"/>
    </row>
    <row r="112" spans="1:9" ht="36" customHeight="1" x14ac:dyDescent="0.25">
      <c r="A112" s="74"/>
      <c r="B112" s="74"/>
      <c r="C112" s="74"/>
      <c r="D112" s="74"/>
      <c r="E112" s="74"/>
      <c r="F112" s="74"/>
      <c r="G112" s="74"/>
      <c r="H112" s="74"/>
      <c r="I112" s="74"/>
    </row>
  </sheetData>
  <sheetProtection algorithmName="SHA-512" hashValue="Ob0w1/KKU60oQO3GhXcPyatCma99YWiuU1LLgqgAVsNJPM0IKV6QB7gMN4s53AKi4S7h3z7PSMxcoFNIK33YSg==" saltValue="4Oz4+UYLI9CcQ9sZGNnqEg==" spinCount="100000" sheet="1" selectLockedCells="1"/>
  <mergeCells count="125">
    <mergeCell ref="F83:G83"/>
    <mergeCell ref="H83:I83"/>
    <mergeCell ref="A82:I82"/>
    <mergeCell ref="B16:C16"/>
    <mergeCell ref="D16:E16"/>
    <mergeCell ref="F16:G16"/>
    <mergeCell ref="H16:I16"/>
    <mergeCell ref="B18:C18"/>
    <mergeCell ref="D18:E18"/>
    <mergeCell ref="F18:G18"/>
    <mergeCell ref="H18:I18"/>
    <mergeCell ref="F55:G55"/>
    <mergeCell ref="H55:I55"/>
    <mergeCell ref="A29:E29"/>
    <mergeCell ref="D48:E48"/>
    <mergeCell ref="B55:C55"/>
    <mergeCell ref="D55:E55"/>
    <mergeCell ref="B14:C14"/>
    <mergeCell ref="D14:E14"/>
    <mergeCell ref="F14:G14"/>
    <mergeCell ref="H14:I14"/>
    <mergeCell ref="F27:G27"/>
    <mergeCell ref="H27:I27"/>
    <mergeCell ref="B17:C17"/>
    <mergeCell ref="D17:E17"/>
    <mergeCell ref="F17:G17"/>
    <mergeCell ref="H17:I17"/>
    <mergeCell ref="B26:C26"/>
    <mergeCell ref="D26:E26"/>
    <mergeCell ref="F26:G26"/>
    <mergeCell ref="H26:I26"/>
    <mergeCell ref="F111:G111"/>
    <mergeCell ref="H111:I111"/>
    <mergeCell ref="B4:C4"/>
    <mergeCell ref="D4:E4"/>
    <mergeCell ref="F4:G4"/>
    <mergeCell ref="H4:I4"/>
    <mergeCell ref="B5:C5"/>
    <mergeCell ref="D5:E5"/>
    <mergeCell ref="F5:G5"/>
    <mergeCell ref="H5:I5"/>
    <mergeCell ref="B6:C6"/>
    <mergeCell ref="D6:E6"/>
    <mergeCell ref="F6:G6"/>
    <mergeCell ref="H6:I6"/>
    <mergeCell ref="B27:C27"/>
    <mergeCell ref="D27:E27"/>
    <mergeCell ref="F108:G108"/>
    <mergeCell ref="H108:I108"/>
    <mergeCell ref="F109:G109"/>
    <mergeCell ref="H109:I109"/>
    <mergeCell ref="F110:G110"/>
    <mergeCell ref="H110:I110"/>
    <mergeCell ref="F103:G103"/>
    <mergeCell ref="H103:I103"/>
    <mergeCell ref="F104:G104"/>
    <mergeCell ref="H104:I104"/>
    <mergeCell ref="F98:G98"/>
    <mergeCell ref="H98:I98"/>
    <mergeCell ref="F99:G99"/>
    <mergeCell ref="H99:I99"/>
    <mergeCell ref="F102:G102"/>
    <mergeCell ref="H102:I102"/>
    <mergeCell ref="F100:G100"/>
    <mergeCell ref="H100:I100"/>
    <mergeCell ref="F101:G101"/>
    <mergeCell ref="H101:I101"/>
    <mergeCell ref="H97:I97"/>
    <mergeCell ref="F30:G30"/>
    <mergeCell ref="H30:I30"/>
    <mergeCell ref="F41:G41"/>
    <mergeCell ref="H41:I41"/>
    <mergeCell ref="F48:G48"/>
    <mergeCell ref="H48:I48"/>
    <mergeCell ref="A73:I73"/>
    <mergeCell ref="B74:C74"/>
    <mergeCell ref="D74:E74"/>
    <mergeCell ref="F74:G74"/>
    <mergeCell ref="H74:I74"/>
    <mergeCell ref="F63:G63"/>
    <mergeCell ref="B30:C30"/>
    <mergeCell ref="D30:E30"/>
    <mergeCell ref="A40:E40"/>
    <mergeCell ref="B41:C41"/>
    <mergeCell ref="D41:E41"/>
    <mergeCell ref="A47:E47"/>
    <mergeCell ref="B48:C48"/>
    <mergeCell ref="B97:C97"/>
    <mergeCell ref="D97:E97"/>
    <mergeCell ref="B83:C83"/>
    <mergeCell ref="D83:E83"/>
    <mergeCell ref="B111:C111"/>
    <mergeCell ref="D111:E111"/>
    <mergeCell ref="B109:C109"/>
    <mergeCell ref="D109:E109"/>
    <mergeCell ref="B101:C101"/>
    <mergeCell ref="D101:E101"/>
    <mergeCell ref="B13:I13"/>
    <mergeCell ref="B24:I24"/>
    <mergeCell ref="B108:C108"/>
    <mergeCell ref="D108:E108"/>
    <mergeCell ref="B103:C103"/>
    <mergeCell ref="D103:E103"/>
    <mergeCell ref="B104:C104"/>
    <mergeCell ref="D104:E104"/>
    <mergeCell ref="B110:C110"/>
    <mergeCell ref="D110:E110"/>
    <mergeCell ref="B98:C98"/>
    <mergeCell ref="D98:E98"/>
    <mergeCell ref="B99:C99"/>
    <mergeCell ref="D99:E99"/>
    <mergeCell ref="B102:C102"/>
    <mergeCell ref="D102:E102"/>
    <mergeCell ref="H63:I63"/>
    <mergeCell ref="F97:G97"/>
    <mergeCell ref="B105:C105"/>
    <mergeCell ref="D105:E105"/>
    <mergeCell ref="A107:E107"/>
    <mergeCell ref="A54:E54"/>
    <mergeCell ref="A62:E62"/>
    <mergeCell ref="B63:C63"/>
    <mergeCell ref="D63:E63"/>
    <mergeCell ref="A96:E96"/>
    <mergeCell ref="B100:C100"/>
    <mergeCell ref="D100:E100"/>
  </mergeCells>
  <pageMargins left="0.5" right="0.51" top="0.66" bottom="0.56999999999999995" header="0.3" footer="0.3"/>
  <pageSetup orientation="portrait" r:id="rId1"/>
  <headerFooter>
    <oddHeader>&amp;LCCCA/PSA Progress Report&amp;RDCJS_CCCAPSA_PR20</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155"/>
  <sheetViews>
    <sheetView topLeftCell="A44" zoomScale="110" zoomScaleNormal="110" zoomScalePageLayoutView="140" workbookViewId="0">
      <selection activeCell="B65" sqref="B65"/>
    </sheetView>
  </sheetViews>
  <sheetFormatPr defaultRowHeight="15" x14ac:dyDescent="0.25"/>
  <cols>
    <col min="1" max="1" width="31.7109375" customWidth="1"/>
    <col min="2" max="2" width="8.28515625" customWidth="1"/>
    <col min="3" max="3" width="8.7109375" customWidth="1"/>
    <col min="4" max="4" width="7.42578125" customWidth="1"/>
    <col min="5" max="5" width="10.28515625" customWidth="1"/>
    <col min="6" max="6" width="7.140625" customWidth="1"/>
    <col min="7" max="7" width="10.28515625" customWidth="1"/>
    <col min="8" max="8" width="7.85546875" customWidth="1"/>
  </cols>
  <sheetData>
    <row r="1" spans="1:9" ht="15.75" x14ac:dyDescent="0.25">
      <c r="A1" s="111" t="s">
        <v>91</v>
      </c>
      <c r="B1" s="74"/>
      <c r="C1" s="74"/>
      <c r="D1" s="74"/>
      <c r="E1" s="74"/>
      <c r="F1" s="74"/>
      <c r="G1" s="74"/>
      <c r="H1" s="74"/>
      <c r="I1" s="74"/>
    </row>
    <row r="2" spans="1:9" s="74" customFormat="1" ht="15.75" customHeight="1" x14ac:dyDescent="0.25">
      <c r="A2" s="83" t="s">
        <v>92</v>
      </c>
      <c r="B2" s="159">
        <f>Header!D2</f>
        <v>0</v>
      </c>
      <c r="C2" s="83"/>
      <c r="D2" s="83"/>
      <c r="E2" s="83"/>
    </row>
    <row r="3" spans="1:9" s="74" customFormat="1" ht="15.75" x14ac:dyDescent="0.25">
      <c r="A3" s="188" t="s">
        <v>93</v>
      </c>
      <c r="B3" s="189"/>
      <c r="C3" s="189"/>
      <c r="D3" s="189"/>
      <c r="E3" s="189"/>
      <c r="F3" s="90"/>
      <c r="G3" s="90"/>
      <c r="H3" s="90"/>
      <c r="I3" s="91"/>
    </row>
    <row r="4" spans="1:9" s="74" customFormat="1" ht="15.75" x14ac:dyDescent="0.25">
      <c r="A4" s="92"/>
      <c r="B4" s="202" t="s">
        <v>19</v>
      </c>
      <c r="C4" s="203"/>
      <c r="D4" s="202" t="s">
        <v>20</v>
      </c>
      <c r="E4" s="203"/>
      <c r="F4" s="192" t="s">
        <v>21</v>
      </c>
      <c r="G4" s="193"/>
      <c r="H4" s="192" t="s">
        <v>22</v>
      </c>
      <c r="I4" s="193"/>
    </row>
    <row r="5" spans="1:9" s="74" customFormat="1" ht="15.75" x14ac:dyDescent="0.25">
      <c r="A5" s="75"/>
      <c r="B5" s="167" t="s">
        <v>43</v>
      </c>
      <c r="C5" s="167" t="s">
        <v>44</v>
      </c>
      <c r="D5" s="167" t="s">
        <v>43</v>
      </c>
      <c r="E5" s="167" t="s">
        <v>44</v>
      </c>
      <c r="F5" s="167" t="s">
        <v>43</v>
      </c>
      <c r="G5" s="167" t="s">
        <v>44</v>
      </c>
      <c r="H5" s="167" t="s">
        <v>43</v>
      </c>
      <c r="I5" s="167" t="s">
        <v>44</v>
      </c>
    </row>
    <row r="6" spans="1:9" s="74" customFormat="1" ht="15.75" x14ac:dyDescent="0.25">
      <c r="A6" s="76" t="s">
        <v>94</v>
      </c>
      <c r="B6" s="77"/>
      <c r="C6" s="78" t="e">
        <f>B6/B8</f>
        <v>#DIV/0!</v>
      </c>
      <c r="D6" s="77"/>
      <c r="E6" s="78" t="e">
        <f>D6/D8</f>
        <v>#DIV/0!</v>
      </c>
      <c r="F6" s="77"/>
      <c r="G6" s="79" t="e">
        <f>F6/F8</f>
        <v>#DIV/0!</v>
      </c>
      <c r="H6" s="77"/>
      <c r="I6" s="79" t="e">
        <f>H6/H8</f>
        <v>#DIV/0!</v>
      </c>
    </row>
    <row r="7" spans="1:9" s="74" customFormat="1" ht="15.75" customHeight="1" x14ac:dyDescent="0.25">
      <c r="A7" s="82" t="s">
        <v>71</v>
      </c>
      <c r="B7" s="84"/>
      <c r="C7" s="85" t="e">
        <f>B7/B8</f>
        <v>#DIV/0!</v>
      </c>
      <c r="D7" s="84"/>
      <c r="E7" s="85" t="e">
        <f>D7/D8</f>
        <v>#DIV/0!</v>
      </c>
      <c r="F7" s="84"/>
      <c r="G7" s="86" t="e">
        <f>F7/F8</f>
        <v>#DIV/0!</v>
      </c>
      <c r="H7" s="84"/>
      <c r="I7" s="86" t="e">
        <f>H7/H8</f>
        <v>#DIV/0!</v>
      </c>
    </row>
    <row r="8" spans="1:9" s="74" customFormat="1" ht="15.75" x14ac:dyDescent="0.25">
      <c r="A8" s="76" t="s">
        <v>45</v>
      </c>
      <c r="B8" s="93">
        <f t="shared" ref="B8" si="0">SUM(B6:B7)</f>
        <v>0</v>
      </c>
      <c r="C8" s="78"/>
      <c r="D8" s="93">
        <f t="shared" ref="D8" si="1">SUM(D6:D7)</f>
        <v>0</v>
      </c>
      <c r="E8" s="78"/>
      <c r="F8" s="93">
        <f t="shared" ref="F8" si="2">SUM(F6:F7)</f>
        <v>0</v>
      </c>
      <c r="G8" s="79"/>
      <c r="H8" s="93">
        <f t="shared" ref="H8" si="3">SUM(H6:H7)</f>
        <v>0</v>
      </c>
      <c r="I8" s="79"/>
    </row>
    <row r="9" spans="1:9" s="74" customFormat="1" ht="15.75" x14ac:dyDescent="0.25">
      <c r="A9" s="81"/>
      <c r="B9" s="87"/>
      <c r="C9" s="89"/>
      <c r="D9" s="87"/>
      <c r="E9" s="89"/>
      <c r="F9" s="87"/>
      <c r="G9" s="88"/>
      <c r="H9" s="87"/>
      <c r="I9" s="88"/>
    </row>
    <row r="10" spans="1:9" ht="15.75" customHeight="1" x14ac:dyDescent="0.25">
      <c r="A10" s="188" t="s">
        <v>95</v>
      </c>
      <c r="B10" s="189"/>
      <c r="C10" s="189"/>
      <c r="D10" s="189"/>
      <c r="E10" s="189"/>
      <c r="F10" s="90"/>
      <c r="G10" s="90"/>
      <c r="H10" s="90"/>
      <c r="I10" s="91"/>
    </row>
    <row r="11" spans="1:9" ht="15.75" customHeight="1" x14ac:dyDescent="0.25">
      <c r="A11" s="92"/>
      <c r="B11" s="202" t="s">
        <v>19</v>
      </c>
      <c r="C11" s="203"/>
      <c r="D11" s="202" t="s">
        <v>20</v>
      </c>
      <c r="E11" s="203"/>
      <c r="F11" s="192" t="s">
        <v>21</v>
      </c>
      <c r="G11" s="193"/>
      <c r="H11" s="192" t="s">
        <v>22</v>
      </c>
      <c r="I11" s="193"/>
    </row>
    <row r="12" spans="1:9" ht="15.75" x14ac:dyDescent="0.25">
      <c r="A12" s="75"/>
      <c r="B12" s="167" t="s">
        <v>43</v>
      </c>
      <c r="C12" s="167" t="s">
        <v>44</v>
      </c>
      <c r="D12" s="167" t="s">
        <v>43</v>
      </c>
      <c r="E12" s="167" t="s">
        <v>44</v>
      </c>
      <c r="F12" s="167" t="s">
        <v>43</v>
      </c>
      <c r="G12" s="167" t="s">
        <v>44</v>
      </c>
      <c r="H12" s="167" t="s">
        <v>43</v>
      </c>
      <c r="I12" s="167" t="s">
        <v>44</v>
      </c>
    </row>
    <row r="13" spans="1:9" ht="15.75" x14ac:dyDescent="0.25">
      <c r="A13" s="76" t="s">
        <v>94</v>
      </c>
      <c r="B13" s="77"/>
      <c r="C13" s="78" t="e">
        <f>B13/B15</f>
        <v>#DIV/0!</v>
      </c>
      <c r="D13" s="77"/>
      <c r="E13" s="78" t="e">
        <f>D13/D15</f>
        <v>#DIV/0!</v>
      </c>
      <c r="F13" s="77"/>
      <c r="G13" s="79" t="e">
        <f>F13/F15</f>
        <v>#DIV/0!</v>
      </c>
      <c r="H13" s="77"/>
      <c r="I13" s="79" t="e">
        <f>H13/H15</f>
        <v>#DIV/0!</v>
      </c>
    </row>
    <row r="14" spans="1:9" ht="16.5" thickBot="1" x14ac:dyDescent="0.3">
      <c r="A14" s="7" t="s">
        <v>71</v>
      </c>
      <c r="B14" s="8"/>
      <c r="C14" s="9" t="e">
        <f>B14/B15</f>
        <v>#DIV/0!</v>
      </c>
      <c r="D14" s="8"/>
      <c r="E14" s="9" t="e">
        <f>D14/D15</f>
        <v>#DIV/0!</v>
      </c>
      <c r="F14" s="8"/>
      <c r="G14" s="10" t="e">
        <f>F14/F15</f>
        <v>#DIV/0!</v>
      </c>
      <c r="H14" s="8"/>
      <c r="I14" s="10" t="e">
        <f>H14/H15</f>
        <v>#DIV/0!</v>
      </c>
    </row>
    <row r="15" spans="1:9" ht="16.5" thickTop="1" x14ac:dyDescent="0.25">
      <c r="A15" s="11" t="s">
        <v>45</v>
      </c>
      <c r="B15" s="12">
        <f t="shared" ref="B15" si="4">SUM(B13:B14)</f>
        <v>0</v>
      </c>
      <c r="C15" s="15"/>
      <c r="D15" s="12">
        <f t="shared" ref="D15:F15" si="5">SUM(D13:D14)</f>
        <v>0</v>
      </c>
      <c r="E15" s="15"/>
      <c r="F15" s="12">
        <f t="shared" si="5"/>
        <v>0</v>
      </c>
      <c r="G15" s="14"/>
      <c r="H15" s="12">
        <f t="shared" ref="H15" si="6">SUM(H13:H14)</f>
        <v>0</v>
      </c>
      <c r="I15" s="14"/>
    </row>
    <row r="16" spans="1:9" ht="15.75" x14ac:dyDescent="0.25">
      <c r="A16" s="81"/>
      <c r="B16" s="87"/>
      <c r="C16" s="89"/>
      <c r="D16" s="87"/>
      <c r="E16" s="88"/>
      <c r="F16" s="74"/>
      <c r="G16" s="74"/>
      <c r="H16" s="74"/>
      <c r="I16" s="74"/>
    </row>
    <row r="17" spans="1:9" ht="15.75" x14ac:dyDescent="0.25">
      <c r="A17" s="188" t="s">
        <v>96</v>
      </c>
      <c r="B17" s="189"/>
      <c r="C17" s="189"/>
      <c r="D17" s="189"/>
      <c r="E17" s="189"/>
      <c r="F17" s="90"/>
      <c r="G17" s="90"/>
      <c r="H17" s="90"/>
      <c r="I17" s="91"/>
    </row>
    <row r="18" spans="1:9" ht="15.75" x14ac:dyDescent="0.25">
      <c r="A18" s="58"/>
      <c r="B18" s="202" t="s">
        <v>19</v>
      </c>
      <c r="C18" s="203"/>
      <c r="D18" s="202" t="s">
        <v>20</v>
      </c>
      <c r="E18" s="203"/>
      <c r="F18" s="202" t="s">
        <v>21</v>
      </c>
      <c r="G18" s="203"/>
      <c r="H18" s="202" t="s">
        <v>22</v>
      </c>
      <c r="I18" s="203"/>
    </row>
    <row r="19" spans="1:9" ht="15.75" x14ac:dyDescent="0.25">
      <c r="A19" s="17" t="s">
        <v>97</v>
      </c>
      <c r="B19" s="167" t="s">
        <v>43</v>
      </c>
      <c r="C19" s="167" t="s">
        <v>44</v>
      </c>
      <c r="D19" s="167" t="s">
        <v>43</v>
      </c>
      <c r="E19" s="167" t="s">
        <v>44</v>
      </c>
      <c r="F19" s="167" t="s">
        <v>43</v>
      </c>
      <c r="G19" s="167" t="s">
        <v>44</v>
      </c>
      <c r="H19" s="167" t="s">
        <v>43</v>
      </c>
      <c r="I19" s="167" t="s">
        <v>44</v>
      </c>
    </row>
    <row r="20" spans="1:9" ht="15.75" x14ac:dyDescent="0.25">
      <c r="A20" s="59" t="s">
        <v>98</v>
      </c>
      <c r="B20" s="77"/>
      <c r="C20" s="78" t="e">
        <f>B20/B24</f>
        <v>#DIV/0!</v>
      </c>
      <c r="D20" s="77"/>
      <c r="E20" s="79" t="e">
        <f>D20/D24</f>
        <v>#DIV/0!</v>
      </c>
      <c r="F20" s="77"/>
      <c r="G20" s="78" t="e">
        <f>F20/F24</f>
        <v>#DIV/0!</v>
      </c>
      <c r="H20" s="77"/>
      <c r="I20" s="79" t="e">
        <f>H20/H24</f>
        <v>#DIV/0!</v>
      </c>
    </row>
    <row r="21" spans="1:9" ht="15.75" customHeight="1" x14ac:dyDescent="0.25">
      <c r="A21" s="59" t="s">
        <v>99</v>
      </c>
      <c r="B21" s="77"/>
      <c r="C21" s="78" t="e">
        <f>B21/B24</f>
        <v>#DIV/0!</v>
      </c>
      <c r="D21" s="77"/>
      <c r="E21" s="79" t="e">
        <f>D21/D24</f>
        <v>#DIV/0!</v>
      </c>
      <c r="F21" s="77"/>
      <c r="G21" s="78" t="e">
        <f>F21/F24</f>
        <v>#DIV/0!</v>
      </c>
      <c r="H21" s="77"/>
      <c r="I21" s="79" t="e">
        <f>H21/H24</f>
        <v>#DIV/0!</v>
      </c>
    </row>
    <row r="22" spans="1:9" ht="15.75" x14ac:dyDescent="0.25">
      <c r="A22" s="59" t="s">
        <v>100</v>
      </c>
      <c r="B22" s="77"/>
      <c r="C22" s="78" t="e">
        <f>B22/B24</f>
        <v>#DIV/0!</v>
      </c>
      <c r="D22" s="77"/>
      <c r="E22" s="79" t="e">
        <f>D22/D24</f>
        <v>#DIV/0!</v>
      </c>
      <c r="F22" s="77"/>
      <c r="G22" s="78" t="e">
        <f>F22/F24</f>
        <v>#DIV/0!</v>
      </c>
      <c r="H22" s="77"/>
      <c r="I22" s="79" t="e">
        <f>H22/H24</f>
        <v>#DIV/0!</v>
      </c>
    </row>
    <row r="23" spans="1:9" ht="16.5" thickBot="1" x14ac:dyDescent="0.3">
      <c r="A23" s="62" t="s">
        <v>101</v>
      </c>
      <c r="B23" s="8"/>
      <c r="C23" s="9" t="e">
        <f>B23/B24</f>
        <v>#DIV/0!</v>
      </c>
      <c r="D23" s="8"/>
      <c r="E23" s="10" t="e">
        <f>D23/D24</f>
        <v>#DIV/0!</v>
      </c>
      <c r="F23" s="8"/>
      <c r="G23" s="9" t="e">
        <f>F23/F24</f>
        <v>#DIV/0!</v>
      </c>
      <c r="H23" s="8"/>
      <c r="I23" s="10" t="e">
        <f>H23/H24</f>
        <v>#DIV/0!</v>
      </c>
    </row>
    <row r="24" spans="1:9" ht="16.5" thickTop="1" x14ac:dyDescent="0.25">
      <c r="A24" s="11" t="s">
        <v>45</v>
      </c>
      <c r="B24" s="12">
        <f t="shared" ref="B24:D24" si="7">SUM(B20:B23)</f>
        <v>0</v>
      </c>
      <c r="C24" s="13"/>
      <c r="D24" s="12">
        <f t="shared" si="7"/>
        <v>0</v>
      </c>
      <c r="E24" s="14"/>
      <c r="F24" s="12">
        <f t="shared" ref="F24" si="8">SUM(F20:F23)</f>
        <v>0</v>
      </c>
      <c r="G24" s="13"/>
      <c r="H24" s="12">
        <f t="shared" ref="H24" si="9">SUM(H20:H23)</f>
        <v>0</v>
      </c>
      <c r="I24" s="14"/>
    </row>
    <row r="25" spans="1:9" ht="15.75" x14ac:dyDescent="0.25">
      <c r="A25" s="81"/>
      <c r="B25" s="87"/>
      <c r="C25" s="34"/>
      <c r="D25" s="87"/>
      <c r="E25" s="88"/>
      <c r="F25" s="74"/>
      <c r="G25" s="74"/>
      <c r="H25" s="74"/>
      <c r="I25" s="74"/>
    </row>
    <row r="26" spans="1:9" ht="15.75" x14ac:dyDescent="0.25">
      <c r="A26" s="17"/>
      <c r="B26" s="222" t="s">
        <v>19</v>
      </c>
      <c r="C26" s="222"/>
      <c r="D26" s="222" t="s">
        <v>20</v>
      </c>
      <c r="E26" s="222"/>
      <c r="F26" s="192" t="s">
        <v>21</v>
      </c>
      <c r="G26" s="193"/>
      <c r="H26" s="192" t="s">
        <v>22</v>
      </c>
      <c r="I26" s="193"/>
    </row>
    <row r="27" spans="1:9" ht="15.75" x14ac:dyDescent="0.25">
      <c r="A27" s="17" t="s">
        <v>102</v>
      </c>
      <c r="B27" s="167" t="s">
        <v>43</v>
      </c>
      <c r="C27" s="167" t="s">
        <v>44</v>
      </c>
      <c r="D27" s="167" t="s">
        <v>43</v>
      </c>
      <c r="E27" s="167" t="s">
        <v>44</v>
      </c>
      <c r="F27" s="167" t="s">
        <v>43</v>
      </c>
      <c r="G27" s="167" t="s">
        <v>44</v>
      </c>
      <c r="H27" s="167" t="s">
        <v>43</v>
      </c>
      <c r="I27" s="167" t="s">
        <v>44</v>
      </c>
    </row>
    <row r="28" spans="1:9" ht="16.5" customHeight="1" x14ac:dyDescent="0.25">
      <c r="A28" s="60" t="s">
        <v>98</v>
      </c>
      <c r="B28" s="77"/>
      <c r="C28" s="78" t="e">
        <f>B28/B32</f>
        <v>#DIV/0!</v>
      </c>
      <c r="D28" s="77"/>
      <c r="E28" s="79" t="e">
        <f>D28/D32</f>
        <v>#DIV/0!</v>
      </c>
      <c r="F28" s="77"/>
      <c r="G28" s="78" t="e">
        <f>F28/F32</f>
        <v>#DIV/0!</v>
      </c>
      <c r="H28" s="77"/>
      <c r="I28" s="79" t="e">
        <f>H28/H32</f>
        <v>#DIV/0!</v>
      </c>
    </row>
    <row r="29" spans="1:9" ht="17.25" customHeight="1" x14ac:dyDescent="0.25">
      <c r="A29" s="60" t="s">
        <v>99</v>
      </c>
      <c r="B29" s="77"/>
      <c r="C29" s="78" t="e">
        <f>B29/B32</f>
        <v>#DIV/0!</v>
      </c>
      <c r="D29" s="77"/>
      <c r="E29" s="79" t="e">
        <f>D29/D32</f>
        <v>#DIV/0!</v>
      </c>
      <c r="F29" s="77"/>
      <c r="G29" s="78" t="e">
        <f>F29/F32</f>
        <v>#DIV/0!</v>
      </c>
      <c r="H29" s="77"/>
      <c r="I29" s="79" t="e">
        <f>H29/H32</f>
        <v>#DIV/0!</v>
      </c>
    </row>
    <row r="30" spans="1:9" ht="15.75" x14ac:dyDescent="0.25">
      <c r="A30" s="59" t="s">
        <v>100</v>
      </c>
      <c r="B30" s="77"/>
      <c r="C30" s="78" t="e">
        <f>B30/B32</f>
        <v>#DIV/0!</v>
      </c>
      <c r="D30" s="77"/>
      <c r="E30" s="79" t="e">
        <f>D30/D32</f>
        <v>#DIV/0!</v>
      </c>
      <c r="F30" s="77"/>
      <c r="G30" s="78" t="e">
        <f>F30/F32</f>
        <v>#DIV/0!</v>
      </c>
      <c r="H30" s="77"/>
      <c r="I30" s="79" t="e">
        <f>H30/H32</f>
        <v>#DIV/0!</v>
      </c>
    </row>
    <row r="31" spans="1:9" ht="15.75" customHeight="1" thickBot="1" x14ac:dyDescent="0.3">
      <c r="A31" s="61" t="s">
        <v>101</v>
      </c>
      <c r="B31" s="8"/>
      <c r="C31" s="9" t="e">
        <f>B31/B32</f>
        <v>#DIV/0!</v>
      </c>
      <c r="D31" s="8"/>
      <c r="E31" s="10" t="e">
        <f>D31/D32</f>
        <v>#DIV/0!</v>
      </c>
      <c r="F31" s="8"/>
      <c r="G31" s="9" t="e">
        <f>F31/F32</f>
        <v>#DIV/0!</v>
      </c>
      <c r="H31" s="8"/>
      <c r="I31" s="10" t="e">
        <f>H31/H32</f>
        <v>#DIV/0!</v>
      </c>
    </row>
    <row r="32" spans="1:9" ht="16.5" thickTop="1" x14ac:dyDescent="0.25">
      <c r="A32" s="11" t="s">
        <v>45</v>
      </c>
      <c r="B32" s="12">
        <f t="shared" ref="B32:D32" si="10">SUM(B28:B31)</f>
        <v>0</v>
      </c>
      <c r="C32" s="13"/>
      <c r="D32" s="12">
        <f t="shared" si="10"/>
        <v>0</v>
      </c>
      <c r="E32" s="14"/>
      <c r="F32" s="12">
        <f t="shared" ref="F32" si="11">SUM(F28:F31)</f>
        <v>0</v>
      </c>
      <c r="G32" s="13"/>
      <c r="H32" s="12">
        <f t="shared" ref="H32" si="12">SUM(H28:H31)</f>
        <v>0</v>
      </c>
      <c r="I32" s="14"/>
    </row>
    <row r="33" spans="1:9" ht="15.75" x14ac:dyDescent="0.25">
      <c r="A33" s="16"/>
      <c r="B33" s="16"/>
      <c r="C33" s="16"/>
      <c r="D33" s="16"/>
      <c r="E33" s="16"/>
      <c r="F33" s="74"/>
      <c r="G33" s="74"/>
      <c r="H33" s="74"/>
      <c r="I33" s="74"/>
    </row>
    <row r="34" spans="1:9" ht="15.75" x14ac:dyDescent="0.25">
      <c r="A34" s="188" t="s">
        <v>103</v>
      </c>
      <c r="B34" s="189"/>
      <c r="C34" s="189"/>
      <c r="D34" s="189"/>
      <c r="E34" s="189"/>
      <c r="F34" s="90"/>
      <c r="G34" s="90"/>
      <c r="H34" s="90"/>
      <c r="I34" s="91"/>
    </row>
    <row r="35" spans="1:9" ht="15.75" x14ac:dyDescent="0.25">
      <c r="A35" s="11"/>
      <c r="B35" s="202" t="s">
        <v>19</v>
      </c>
      <c r="C35" s="203"/>
      <c r="D35" s="202" t="s">
        <v>20</v>
      </c>
      <c r="E35" s="203"/>
      <c r="F35" s="192" t="s">
        <v>21</v>
      </c>
      <c r="G35" s="193"/>
      <c r="H35" s="192" t="s">
        <v>22</v>
      </c>
      <c r="I35" s="193"/>
    </row>
    <row r="36" spans="1:9" ht="15.75" customHeight="1" x14ac:dyDescent="0.25">
      <c r="A36" s="76" t="s">
        <v>104</v>
      </c>
      <c r="B36" s="167" t="s">
        <v>43</v>
      </c>
      <c r="C36" s="167" t="s">
        <v>44</v>
      </c>
      <c r="D36" s="167" t="s">
        <v>43</v>
      </c>
      <c r="E36" s="167" t="s">
        <v>44</v>
      </c>
      <c r="F36" s="167" t="s">
        <v>43</v>
      </c>
      <c r="G36" s="167" t="s">
        <v>44</v>
      </c>
      <c r="H36" s="167" t="s">
        <v>43</v>
      </c>
      <c r="I36" s="167" t="s">
        <v>44</v>
      </c>
    </row>
    <row r="37" spans="1:9" ht="15.75" x14ac:dyDescent="0.25">
      <c r="A37" s="76" t="s">
        <v>105</v>
      </c>
      <c r="B37" s="77"/>
      <c r="C37" s="78" t="e">
        <f>B37/B40</f>
        <v>#DIV/0!</v>
      </c>
      <c r="D37" s="77"/>
      <c r="E37" s="79" t="e">
        <f>D37/D40</f>
        <v>#DIV/0!</v>
      </c>
      <c r="F37" s="77"/>
      <c r="G37" s="78" t="e">
        <f>F37/F40</f>
        <v>#DIV/0!</v>
      </c>
      <c r="H37" s="77"/>
      <c r="I37" s="79" t="e">
        <f>H37/H40</f>
        <v>#DIV/0!</v>
      </c>
    </row>
    <row r="38" spans="1:9" ht="16.5" thickBot="1" x14ac:dyDescent="0.3">
      <c r="A38" s="7" t="s">
        <v>106</v>
      </c>
      <c r="B38" s="8"/>
      <c r="C38" s="9" t="e">
        <f>B38/B40</f>
        <v>#DIV/0!</v>
      </c>
      <c r="D38" s="8"/>
      <c r="E38" s="10" t="e">
        <f>D38/D40</f>
        <v>#DIV/0!</v>
      </c>
      <c r="F38" s="8"/>
      <c r="G38" s="9" t="e">
        <f>F38/F40</f>
        <v>#DIV/0!</v>
      </c>
      <c r="H38" s="8"/>
      <c r="I38" s="10" t="e">
        <f>H38/H40</f>
        <v>#DIV/0!</v>
      </c>
    </row>
    <row r="39" spans="1:9" s="74" customFormat="1" ht="16.5" thickTop="1" x14ac:dyDescent="0.25">
      <c r="A39" s="112" t="s">
        <v>107</v>
      </c>
      <c r="B39" s="29"/>
      <c r="C39" s="30"/>
      <c r="D39" s="29"/>
      <c r="E39" s="31"/>
      <c r="F39" s="29"/>
      <c r="G39" s="30"/>
      <c r="H39" s="29"/>
      <c r="I39" s="31"/>
    </row>
    <row r="40" spans="1:9" ht="15.75" customHeight="1" x14ac:dyDescent="0.25">
      <c r="A40" s="11" t="s">
        <v>45</v>
      </c>
      <c r="B40" s="12">
        <f>SUM(B37:B38)</f>
        <v>0</v>
      </c>
      <c r="C40" s="13"/>
      <c r="D40" s="12">
        <f>SUM(D37:D38)</f>
        <v>0</v>
      </c>
      <c r="E40" s="14"/>
      <c r="F40" s="12">
        <f>SUM(F37:F38)</f>
        <v>0</v>
      </c>
      <c r="G40" s="13"/>
      <c r="H40" s="12">
        <f>SUM(H37:H38)</f>
        <v>0</v>
      </c>
      <c r="I40" s="14"/>
    </row>
    <row r="41" spans="1:9" ht="15.75" customHeight="1" x14ac:dyDescent="0.25">
      <c r="A41" s="81"/>
      <c r="B41" s="87"/>
      <c r="C41" s="34"/>
      <c r="D41" s="87"/>
      <c r="E41" s="88"/>
      <c r="F41" s="74"/>
      <c r="G41" s="74"/>
      <c r="H41" s="74"/>
      <c r="I41" s="74"/>
    </row>
    <row r="42" spans="1:9" ht="15.75" x14ac:dyDescent="0.25">
      <c r="A42" s="188" t="s">
        <v>108</v>
      </c>
      <c r="B42" s="189"/>
      <c r="C42" s="189"/>
      <c r="D42" s="189"/>
      <c r="E42" s="189"/>
      <c r="F42" s="90"/>
      <c r="G42" s="90"/>
      <c r="H42" s="90"/>
      <c r="I42" s="91"/>
    </row>
    <row r="43" spans="1:9" ht="15.75" x14ac:dyDescent="0.25">
      <c r="A43" s="56"/>
      <c r="B43" s="202" t="s">
        <v>19</v>
      </c>
      <c r="C43" s="203"/>
      <c r="D43" s="202" t="s">
        <v>20</v>
      </c>
      <c r="E43" s="203"/>
      <c r="F43" s="192" t="s">
        <v>21</v>
      </c>
      <c r="G43" s="193"/>
      <c r="H43" s="192" t="s">
        <v>22</v>
      </c>
      <c r="I43" s="193"/>
    </row>
    <row r="44" spans="1:9" ht="15.75" customHeight="1" x14ac:dyDescent="0.25">
      <c r="A44" s="76" t="s">
        <v>109</v>
      </c>
      <c r="B44" s="167" t="s">
        <v>43</v>
      </c>
      <c r="C44" s="167" t="s">
        <v>44</v>
      </c>
      <c r="D44" s="167" t="s">
        <v>43</v>
      </c>
      <c r="E44" s="167" t="s">
        <v>44</v>
      </c>
      <c r="F44" s="167" t="s">
        <v>43</v>
      </c>
      <c r="G44" s="167" t="s">
        <v>44</v>
      </c>
      <c r="H44" s="167" t="s">
        <v>43</v>
      </c>
      <c r="I44" s="167" t="s">
        <v>44</v>
      </c>
    </row>
    <row r="45" spans="1:9" ht="15.75" x14ac:dyDescent="0.25">
      <c r="A45" s="76" t="s">
        <v>105</v>
      </c>
      <c r="B45" s="77"/>
      <c r="C45" s="78" t="e">
        <f>B45/B48</f>
        <v>#DIV/0!</v>
      </c>
      <c r="D45" s="77"/>
      <c r="E45" s="79" t="e">
        <f>D45/D48</f>
        <v>#DIV/0!</v>
      </c>
      <c r="F45" s="77"/>
      <c r="G45" s="78" t="e">
        <f>F45/F48</f>
        <v>#DIV/0!</v>
      </c>
      <c r="H45" s="77"/>
      <c r="I45" s="79" t="e">
        <f>H45/H48</f>
        <v>#DIV/0!</v>
      </c>
    </row>
    <row r="46" spans="1:9" ht="15.75" x14ac:dyDescent="0.25">
      <c r="A46" s="76" t="s">
        <v>110</v>
      </c>
      <c r="B46" s="77"/>
      <c r="C46" s="78" t="e">
        <f>B46/B48</f>
        <v>#DIV/0!</v>
      </c>
      <c r="D46" s="77"/>
      <c r="E46" s="79" t="e">
        <f>D46/D48</f>
        <v>#DIV/0!</v>
      </c>
      <c r="F46" s="77"/>
      <c r="G46" s="78" t="e">
        <f>F46/F48</f>
        <v>#DIV/0!</v>
      </c>
      <c r="H46" s="77"/>
      <c r="I46" s="79" t="e">
        <f>H46/H48</f>
        <v>#DIV/0!</v>
      </c>
    </row>
    <row r="47" spans="1:9" ht="16.5" thickBot="1" x14ac:dyDescent="0.3">
      <c r="A47" s="7" t="s">
        <v>111</v>
      </c>
      <c r="B47" s="8"/>
      <c r="C47" s="9" t="e">
        <f>B47/B48</f>
        <v>#DIV/0!</v>
      </c>
      <c r="D47" s="8"/>
      <c r="E47" s="10" t="e">
        <f>D47/D48</f>
        <v>#DIV/0!</v>
      </c>
      <c r="F47" s="8"/>
      <c r="G47" s="9" t="e">
        <f>F47/F48</f>
        <v>#DIV/0!</v>
      </c>
      <c r="H47" s="8"/>
      <c r="I47" s="10" t="e">
        <f>H47/H48</f>
        <v>#DIV/0!</v>
      </c>
    </row>
    <row r="48" spans="1:9" ht="16.5" thickTop="1" x14ac:dyDescent="0.25">
      <c r="A48" s="11" t="s">
        <v>45</v>
      </c>
      <c r="B48" s="12">
        <f t="shared" ref="B48:D48" si="13">SUM(B45:B47)</f>
        <v>0</v>
      </c>
      <c r="C48" s="13"/>
      <c r="D48" s="12">
        <f t="shared" si="13"/>
        <v>0</v>
      </c>
      <c r="E48" s="14"/>
      <c r="F48" s="12">
        <f t="shared" ref="F48" si="14">SUM(F45:F47)</f>
        <v>0</v>
      </c>
      <c r="G48" s="13"/>
      <c r="H48" s="12">
        <f t="shared" ref="H48" si="15">SUM(H45:H47)</f>
        <v>0</v>
      </c>
      <c r="I48" s="14"/>
    </row>
    <row r="49" spans="1:9" s="74" customFormat="1" ht="15.75" x14ac:dyDescent="0.25">
      <c r="A49" s="63"/>
      <c r="B49" s="64"/>
      <c r="C49" s="65"/>
      <c r="D49" s="64"/>
      <c r="E49" s="100"/>
      <c r="F49" s="64"/>
      <c r="G49" s="65"/>
      <c r="H49" s="64"/>
      <c r="I49" s="66"/>
    </row>
    <row r="50" spans="1:9" ht="15.75" customHeight="1" x14ac:dyDescent="0.25">
      <c r="A50" s="188" t="s">
        <v>112</v>
      </c>
      <c r="B50" s="189"/>
      <c r="C50" s="189"/>
      <c r="D50" s="189"/>
      <c r="E50" s="189"/>
      <c r="F50" s="90"/>
      <c r="G50" s="90"/>
      <c r="H50" s="90"/>
      <c r="I50" s="91"/>
    </row>
    <row r="51" spans="1:9" ht="15.75" x14ac:dyDescent="0.25">
      <c r="A51" s="11"/>
      <c r="B51" s="202" t="s">
        <v>19</v>
      </c>
      <c r="C51" s="203"/>
      <c r="D51" s="202" t="s">
        <v>20</v>
      </c>
      <c r="E51" s="203"/>
      <c r="F51" s="192" t="s">
        <v>21</v>
      </c>
      <c r="G51" s="193"/>
      <c r="H51" s="192" t="s">
        <v>22</v>
      </c>
      <c r="I51" s="193"/>
    </row>
    <row r="52" spans="1:9" ht="15.75" x14ac:dyDescent="0.25">
      <c r="A52" s="76"/>
      <c r="B52" s="167" t="s">
        <v>43</v>
      </c>
      <c r="C52" s="167" t="s">
        <v>44</v>
      </c>
      <c r="D52" s="167" t="s">
        <v>43</v>
      </c>
      <c r="E52" s="167" t="s">
        <v>44</v>
      </c>
      <c r="F52" s="167" t="s">
        <v>43</v>
      </c>
      <c r="G52" s="167" t="s">
        <v>44</v>
      </c>
      <c r="H52" s="167" t="s">
        <v>43</v>
      </c>
      <c r="I52" s="167" t="s">
        <v>44</v>
      </c>
    </row>
    <row r="53" spans="1:9" ht="31.5" x14ac:dyDescent="0.25">
      <c r="A53" s="168" t="s">
        <v>113</v>
      </c>
      <c r="B53" s="77"/>
      <c r="C53" s="78"/>
      <c r="D53" s="77"/>
      <c r="E53" s="79"/>
      <c r="F53" s="77"/>
      <c r="G53" s="78"/>
      <c r="H53" s="77"/>
      <c r="I53" s="79"/>
    </row>
    <row r="54" spans="1:9" ht="15.75" x14ac:dyDescent="0.25">
      <c r="A54" s="168" t="s">
        <v>114</v>
      </c>
      <c r="B54" s="77"/>
      <c r="C54" s="78" t="e">
        <f>B54/B53</f>
        <v>#DIV/0!</v>
      </c>
      <c r="D54" s="77"/>
      <c r="E54" s="79" t="e">
        <f>D54/D53</f>
        <v>#DIV/0!</v>
      </c>
      <c r="F54" s="77"/>
      <c r="G54" s="78" t="e">
        <f>F54/F53</f>
        <v>#DIV/0!</v>
      </c>
      <c r="H54" s="77"/>
      <c r="I54" s="79" t="e">
        <f>H54/H53</f>
        <v>#DIV/0!</v>
      </c>
    </row>
    <row r="55" spans="1:9" ht="31.5" x14ac:dyDescent="0.25">
      <c r="A55" s="168" t="s">
        <v>115</v>
      </c>
      <c r="B55" s="77"/>
      <c r="C55" s="78" t="e">
        <f>B55/B53</f>
        <v>#DIV/0!</v>
      </c>
      <c r="D55" s="84"/>
      <c r="E55" s="79" t="e">
        <f>D55/D53</f>
        <v>#DIV/0!</v>
      </c>
      <c r="F55" s="77"/>
      <c r="G55" s="78" t="e">
        <f>F55/F53</f>
        <v>#DIV/0!</v>
      </c>
      <c r="H55" s="84"/>
      <c r="I55" s="79" t="e">
        <f>H55/H53</f>
        <v>#DIV/0!</v>
      </c>
    </row>
    <row r="56" spans="1:9" ht="15.75" x14ac:dyDescent="0.25">
      <c r="A56" s="32" t="s">
        <v>116</v>
      </c>
      <c r="B56" s="29"/>
      <c r="C56" s="30"/>
      <c r="D56" s="84"/>
      <c r="E56" s="31"/>
      <c r="F56" s="29"/>
      <c r="G56" s="30"/>
      <c r="H56" s="84"/>
      <c r="I56" s="31"/>
    </row>
    <row r="57" spans="1:9" ht="15.75" x14ac:dyDescent="0.25">
      <c r="A57" s="33" t="s">
        <v>117</v>
      </c>
      <c r="B57" s="84"/>
      <c r="C57" s="85"/>
      <c r="D57" s="84"/>
      <c r="E57" s="86"/>
      <c r="F57" s="84"/>
      <c r="G57" s="85"/>
      <c r="H57" s="84"/>
      <c r="I57" s="86"/>
    </row>
    <row r="58" spans="1:9" ht="15.75" customHeight="1" x14ac:dyDescent="0.25">
      <c r="A58" s="33" t="s">
        <v>118</v>
      </c>
      <c r="B58" s="84"/>
      <c r="C58" s="85"/>
      <c r="D58" s="84"/>
      <c r="E58" s="86"/>
      <c r="F58" s="84"/>
      <c r="G58" s="85"/>
      <c r="H58" s="84"/>
      <c r="I58" s="86"/>
    </row>
    <row r="59" spans="1:9" ht="15.75" x14ac:dyDescent="0.25">
      <c r="A59" s="33" t="s">
        <v>119</v>
      </c>
      <c r="B59" s="84"/>
      <c r="C59" s="85"/>
      <c r="D59" s="84"/>
      <c r="E59" s="86"/>
      <c r="F59" s="84"/>
      <c r="G59" s="85"/>
      <c r="H59" s="84"/>
      <c r="I59" s="86"/>
    </row>
    <row r="60" spans="1:9" ht="30" x14ac:dyDescent="0.25">
      <c r="A60" s="27" t="s">
        <v>120</v>
      </c>
      <c r="B60" s="77"/>
      <c r="C60" s="78"/>
      <c r="D60" s="77"/>
      <c r="E60" s="79"/>
      <c r="F60" s="77"/>
      <c r="G60" s="78"/>
      <c r="H60" s="77"/>
      <c r="I60" s="79"/>
    </row>
    <row r="61" spans="1:9" s="74" customFormat="1" ht="15.75" x14ac:dyDescent="0.25">
      <c r="A61" s="103"/>
      <c r="B61" s="104"/>
      <c r="C61" s="105"/>
      <c r="D61" s="104"/>
      <c r="E61" s="106"/>
      <c r="F61" s="104"/>
      <c r="G61" s="105"/>
      <c r="H61" s="104"/>
      <c r="I61" s="106"/>
    </row>
    <row r="62" spans="1:9" s="74" customFormat="1" ht="15.75" x14ac:dyDescent="0.25">
      <c r="A62" s="236" t="s">
        <v>121</v>
      </c>
      <c r="B62" s="236"/>
      <c r="C62" s="236"/>
      <c r="D62" s="236"/>
      <c r="E62" s="236"/>
      <c r="F62" s="236"/>
      <c r="G62" s="236"/>
      <c r="H62" s="236"/>
      <c r="I62" s="236"/>
    </row>
    <row r="63" spans="1:9" s="74" customFormat="1" x14ac:dyDescent="0.25">
      <c r="A63" s="121"/>
      <c r="B63" s="209" t="s">
        <v>66</v>
      </c>
      <c r="C63" s="210"/>
      <c r="D63" s="211" t="s">
        <v>67</v>
      </c>
      <c r="E63" s="212"/>
      <c r="F63" s="209" t="s">
        <v>68</v>
      </c>
      <c r="G63" s="210"/>
      <c r="H63" s="209" t="s">
        <v>69</v>
      </c>
      <c r="I63" s="210"/>
    </row>
    <row r="64" spans="1:9" s="74" customFormat="1" ht="15.75" x14ac:dyDescent="0.25">
      <c r="A64" s="121"/>
      <c r="B64" s="124" t="s">
        <v>70</v>
      </c>
      <c r="C64" s="125" t="s">
        <v>71</v>
      </c>
      <c r="D64" s="122" t="s">
        <v>70</v>
      </c>
      <c r="E64" s="128" t="s">
        <v>71</v>
      </c>
      <c r="F64" s="124" t="s">
        <v>70</v>
      </c>
      <c r="G64" s="125" t="s">
        <v>71</v>
      </c>
      <c r="H64" s="124" t="s">
        <v>70</v>
      </c>
      <c r="I64" s="130" t="s">
        <v>71</v>
      </c>
    </row>
    <row r="65" spans="1:9" s="74" customFormat="1" ht="15.75" x14ac:dyDescent="0.25">
      <c r="A65" s="162" t="s">
        <v>72</v>
      </c>
      <c r="B65" s="139"/>
      <c r="C65" s="154"/>
      <c r="D65" s="142"/>
      <c r="E65" s="155"/>
      <c r="F65" s="139"/>
      <c r="G65" s="154"/>
      <c r="H65" s="139"/>
      <c r="I65" s="141"/>
    </row>
    <row r="66" spans="1:9" s="74" customFormat="1" ht="31.5" x14ac:dyDescent="0.25">
      <c r="A66" s="162" t="s">
        <v>122</v>
      </c>
      <c r="B66" s="139"/>
      <c r="C66" s="154"/>
      <c r="D66" s="142"/>
      <c r="E66" s="155"/>
      <c r="F66" s="139"/>
      <c r="G66" s="154"/>
      <c r="H66" s="139"/>
      <c r="I66" s="141"/>
    </row>
    <row r="67" spans="1:9" s="74" customFormat="1" ht="30.75" x14ac:dyDescent="0.25">
      <c r="A67" s="162" t="s">
        <v>123</v>
      </c>
      <c r="B67" s="139"/>
      <c r="C67" s="154"/>
      <c r="D67" s="142"/>
      <c r="E67" s="155"/>
      <c r="F67" s="139"/>
      <c r="G67" s="154"/>
      <c r="H67" s="139"/>
      <c r="I67" s="141"/>
    </row>
    <row r="68" spans="1:9" s="74" customFormat="1" ht="31.5" x14ac:dyDescent="0.25">
      <c r="A68" s="162" t="s">
        <v>124</v>
      </c>
      <c r="B68" s="126" t="s">
        <v>70</v>
      </c>
      <c r="C68" s="127" t="s">
        <v>71</v>
      </c>
      <c r="D68" s="123" t="s">
        <v>70</v>
      </c>
      <c r="E68" s="129" t="s">
        <v>71</v>
      </c>
      <c r="F68" s="126" t="s">
        <v>70</v>
      </c>
      <c r="G68" s="127" t="s">
        <v>71</v>
      </c>
      <c r="H68" s="126" t="s">
        <v>70</v>
      </c>
      <c r="I68" s="131" t="s">
        <v>71</v>
      </c>
    </row>
    <row r="69" spans="1:9" s="74" customFormat="1" ht="15.75" x14ac:dyDescent="0.25">
      <c r="A69" s="119" t="s">
        <v>125</v>
      </c>
      <c r="B69" s="139"/>
      <c r="C69" s="154"/>
      <c r="D69" s="142"/>
      <c r="E69" s="155"/>
      <c r="F69" s="139"/>
      <c r="G69" s="154"/>
      <c r="H69" s="139"/>
      <c r="I69" s="141"/>
    </row>
    <row r="70" spans="1:9" s="74" customFormat="1" ht="15.75" x14ac:dyDescent="0.25">
      <c r="A70" s="119" t="s">
        <v>126</v>
      </c>
      <c r="B70" s="139"/>
      <c r="C70" s="154"/>
      <c r="D70" s="142"/>
      <c r="E70" s="155"/>
      <c r="F70" s="139"/>
      <c r="G70" s="154"/>
      <c r="H70" s="139"/>
      <c r="I70" s="141"/>
    </row>
    <row r="71" spans="1:9" s="74" customFormat="1" ht="15.75" x14ac:dyDescent="0.25">
      <c r="A71" s="119" t="s">
        <v>127</v>
      </c>
      <c r="B71" s="139"/>
      <c r="C71" s="154"/>
      <c r="D71" s="142"/>
      <c r="E71" s="155"/>
      <c r="F71" s="139"/>
      <c r="G71" s="154"/>
      <c r="H71" s="139"/>
      <c r="I71" s="141"/>
    </row>
    <row r="72" spans="1:9" ht="47.25" x14ac:dyDescent="0.25">
      <c r="A72" s="162" t="s">
        <v>128</v>
      </c>
      <c r="B72" s="126" t="s">
        <v>70</v>
      </c>
      <c r="C72" s="127" t="s">
        <v>71</v>
      </c>
      <c r="D72" s="123" t="s">
        <v>70</v>
      </c>
      <c r="E72" s="129" t="s">
        <v>71</v>
      </c>
      <c r="F72" s="126" t="s">
        <v>70</v>
      </c>
      <c r="G72" s="127" t="s">
        <v>71</v>
      </c>
      <c r="H72" s="126" t="s">
        <v>70</v>
      </c>
      <c r="I72" s="131" t="s">
        <v>71</v>
      </c>
    </row>
    <row r="73" spans="1:9" s="74" customFormat="1" ht="15.75" x14ac:dyDescent="0.25">
      <c r="A73" s="119" t="s">
        <v>125</v>
      </c>
      <c r="B73" s="139"/>
      <c r="C73" s="156"/>
      <c r="D73" s="142"/>
      <c r="E73" s="157"/>
      <c r="F73" s="139"/>
      <c r="G73" s="158"/>
      <c r="H73" s="139"/>
      <c r="I73" s="158"/>
    </row>
    <row r="74" spans="1:9" s="74" customFormat="1" ht="15.75" x14ac:dyDescent="0.25">
      <c r="A74" s="119" t="s">
        <v>126</v>
      </c>
      <c r="B74" s="139"/>
      <c r="C74" s="156"/>
      <c r="D74" s="142"/>
      <c r="E74" s="157"/>
      <c r="F74" s="139"/>
      <c r="G74" s="158"/>
      <c r="H74" s="139"/>
      <c r="I74" s="158"/>
    </row>
    <row r="75" spans="1:9" s="74" customFormat="1" ht="15.75" x14ac:dyDescent="0.25">
      <c r="A75" s="119" t="s">
        <v>127</v>
      </c>
      <c r="B75" s="139"/>
      <c r="C75" s="156"/>
      <c r="D75" s="142"/>
      <c r="E75" s="157"/>
      <c r="F75" s="139"/>
      <c r="G75" s="158"/>
      <c r="H75" s="139"/>
      <c r="I75" s="158"/>
    </row>
    <row r="76" spans="1:9" ht="15.75" x14ac:dyDescent="0.25">
      <c r="A76" s="108" t="s">
        <v>129</v>
      </c>
      <c r="B76" s="109"/>
      <c r="C76" s="109"/>
      <c r="D76" s="109"/>
      <c r="E76" s="109"/>
      <c r="F76" s="54"/>
      <c r="G76" s="54"/>
      <c r="H76" s="54"/>
      <c r="I76" s="55"/>
    </row>
    <row r="77" spans="1:9" ht="15.75" x14ac:dyDescent="0.25">
      <c r="A77" s="11"/>
      <c r="B77" s="202" t="s">
        <v>19</v>
      </c>
      <c r="C77" s="203"/>
      <c r="D77" s="202" t="s">
        <v>20</v>
      </c>
      <c r="E77" s="203"/>
      <c r="F77" s="192" t="s">
        <v>21</v>
      </c>
      <c r="G77" s="193"/>
      <c r="H77" s="192" t="s">
        <v>22</v>
      </c>
      <c r="I77" s="193"/>
    </row>
    <row r="78" spans="1:9" ht="15.75" x14ac:dyDescent="0.25">
      <c r="A78" s="76" t="s">
        <v>130</v>
      </c>
      <c r="B78" s="167" t="s">
        <v>43</v>
      </c>
      <c r="C78" s="167" t="s">
        <v>44</v>
      </c>
      <c r="D78" s="167" t="s">
        <v>43</v>
      </c>
      <c r="E78" s="167" t="s">
        <v>44</v>
      </c>
      <c r="F78" s="167" t="s">
        <v>43</v>
      </c>
      <c r="G78" s="167" t="s">
        <v>44</v>
      </c>
      <c r="H78" s="167" t="s">
        <v>43</v>
      </c>
      <c r="I78" s="167" t="s">
        <v>44</v>
      </c>
    </row>
    <row r="79" spans="1:9" ht="15.75" x14ac:dyDescent="0.25">
      <c r="A79" s="76" t="s">
        <v>105</v>
      </c>
      <c r="B79" s="18">
        <f>B37+B45</f>
        <v>0</v>
      </c>
      <c r="C79" s="78" t="e">
        <f>B79/B83</f>
        <v>#DIV/0!</v>
      </c>
      <c r="D79" s="18">
        <f>D37+D45</f>
        <v>0</v>
      </c>
      <c r="E79" s="79" t="e">
        <f>D79/D83</f>
        <v>#DIV/0!</v>
      </c>
      <c r="F79" s="18">
        <f>F37+F45</f>
        <v>0</v>
      </c>
      <c r="G79" s="78" t="e">
        <f>F79/F83</f>
        <v>#DIV/0!</v>
      </c>
      <c r="H79" s="18">
        <f>H37+H45</f>
        <v>0</v>
      </c>
      <c r="I79" s="79" t="e">
        <f>H79/H83</f>
        <v>#DIV/0!</v>
      </c>
    </row>
    <row r="80" spans="1:9" ht="15.75" x14ac:dyDescent="0.25">
      <c r="A80" s="76" t="s">
        <v>110</v>
      </c>
      <c r="B80" s="18">
        <f>B46</f>
        <v>0</v>
      </c>
      <c r="C80" s="78" t="e">
        <f>B80/B83</f>
        <v>#DIV/0!</v>
      </c>
      <c r="D80" s="18">
        <f>D46</f>
        <v>0</v>
      </c>
      <c r="E80" s="79" t="e">
        <f>D80/D83</f>
        <v>#DIV/0!</v>
      </c>
      <c r="F80" s="18">
        <f>F46</f>
        <v>0</v>
      </c>
      <c r="G80" s="78" t="e">
        <f>F80/F83</f>
        <v>#DIV/0!</v>
      </c>
      <c r="H80" s="18">
        <f>H46</f>
        <v>0</v>
      </c>
      <c r="I80" s="79" t="e">
        <f>H80/H83</f>
        <v>#DIV/0!</v>
      </c>
    </row>
    <row r="81" spans="1:9" ht="15.75" customHeight="1" x14ac:dyDescent="0.25">
      <c r="A81" s="82" t="s">
        <v>111</v>
      </c>
      <c r="B81" s="20">
        <f>B47</f>
        <v>0</v>
      </c>
      <c r="C81" s="78" t="e">
        <f>B81/B83</f>
        <v>#DIV/0!</v>
      </c>
      <c r="D81" s="20">
        <f>D47</f>
        <v>0</v>
      </c>
      <c r="E81" s="79" t="e">
        <f>D81/D83</f>
        <v>#DIV/0!</v>
      </c>
      <c r="F81" s="20">
        <f>F47</f>
        <v>0</v>
      </c>
      <c r="G81" s="78" t="e">
        <f>F81/F83</f>
        <v>#DIV/0!</v>
      </c>
      <c r="H81" s="20">
        <f>H47</f>
        <v>0</v>
      </c>
      <c r="I81" s="79" t="e">
        <f>H81/H83</f>
        <v>#DIV/0!</v>
      </c>
    </row>
    <row r="82" spans="1:9" ht="16.5" thickBot="1" x14ac:dyDescent="0.3">
      <c r="A82" s="7" t="s">
        <v>107</v>
      </c>
      <c r="B82" s="19">
        <f>B8-(B81+B80+B79)</f>
        <v>0</v>
      </c>
      <c r="C82" s="9" t="e">
        <f>B82/B83</f>
        <v>#DIV/0!</v>
      </c>
      <c r="D82" s="19">
        <f>D8-(D79+D80+D81)</f>
        <v>0</v>
      </c>
      <c r="E82" s="10" t="e">
        <f>D82/D83</f>
        <v>#DIV/0!</v>
      </c>
      <c r="F82" s="19">
        <f>F8-(F81+F80+F79)</f>
        <v>0</v>
      </c>
      <c r="G82" s="9" t="e">
        <f>F82/F83</f>
        <v>#DIV/0!</v>
      </c>
      <c r="H82" s="19">
        <f>H8-(H79+H80+H81)</f>
        <v>0</v>
      </c>
      <c r="I82" s="10" t="e">
        <f>H82/H83</f>
        <v>#DIV/0!</v>
      </c>
    </row>
    <row r="83" spans="1:9" ht="15.75" customHeight="1" thickTop="1" x14ac:dyDescent="0.25">
      <c r="A83" s="11" t="s">
        <v>45</v>
      </c>
      <c r="B83" s="12">
        <f>SUM(B79:B82)</f>
        <v>0</v>
      </c>
      <c r="C83" s="15"/>
      <c r="D83" s="12">
        <f>SUM(D79:D82)</f>
        <v>0</v>
      </c>
      <c r="E83" s="14"/>
      <c r="F83" s="12">
        <f>SUM(F79:F82)</f>
        <v>0</v>
      </c>
      <c r="G83" s="15"/>
      <c r="H83" s="12">
        <f>SUM(H79:H82)</f>
        <v>0</v>
      </c>
      <c r="I83" s="14"/>
    </row>
    <row r="84" spans="1:9" ht="15.75" x14ac:dyDescent="0.25">
      <c r="A84" s="81"/>
      <c r="B84" s="87"/>
      <c r="C84" s="89"/>
      <c r="D84" s="87"/>
      <c r="E84" s="88"/>
      <c r="F84" s="74"/>
      <c r="G84" s="74"/>
      <c r="H84" s="74"/>
      <c r="I84" s="74"/>
    </row>
    <row r="85" spans="1:9" ht="15.75" customHeight="1" x14ac:dyDescent="0.25">
      <c r="A85" s="226" t="s">
        <v>131</v>
      </c>
      <c r="B85" s="227"/>
      <c r="C85" s="227"/>
      <c r="D85" s="227"/>
      <c r="E85" s="227"/>
      <c r="F85" s="90"/>
      <c r="G85" s="90"/>
      <c r="H85" s="90"/>
      <c r="I85" s="91"/>
    </row>
    <row r="86" spans="1:9" ht="15.75" x14ac:dyDescent="0.25">
      <c r="A86" s="11"/>
      <c r="B86" s="202" t="s">
        <v>132</v>
      </c>
      <c r="C86" s="203"/>
      <c r="D86" s="202" t="s">
        <v>133</v>
      </c>
      <c r="E86" s="203"/>
      <c r="F86" s="202" t="s">
        <v>134</v>
      </c>
      <c r="G86" s="203"/>
      <c r="H86" s="202" t="s">
        <v>135</v>
      </c>
      <c r="I86" s="203"/>
    </row>
    <row r="87" spans="1:9" ht="15.75" x14ac:dyDescent="0.25">
      <c r="A87" s="76" t="s">
        <v>136</v>
      </c>
      <c r="B87" s="228" t="e">
        <f>B40/B8</f>
        <v>#DIV/0!</v>
      </c>
      <c r="C87" s="229"/>
      <c r="D87" s="230" t="e">
        <f>D40/D8</f>
        <v>#DIV/0!</v>
      </c>
      <c r="E87" s="231"/>
      <c r="F87" s="228" t="e">
        <f>F40/F8</f>
        <v>#DIV/0!</v>
      </c>
      <c r="G87" s="229"/>
      <c r="H87" s="230" t="e">
        <f>H40/H8</f>
        <v>#DIV/0!</v>
      </c>
      <c r="I87" s="231"/>
    </row>
    <row r="88" spans="1:9" ht="16.5" thickBot="1" x14ac:dyDescent="0.3">
      <c r="A88" s="7" t="s">
        <v>137</v>
      </c>
      <c r="B88" s="232" t="e">
        <f>B48/B38</f>
        <v>#DIV/0!</v>
      </c>
      <c r="C88" s="233"/>
      <c r="D88" s="234" t="e">
        <f>D48/D38</f>
        <v>#DIV/0!</v>
      </c>
      <c r="E88" s="235"/>
      <c r="F88" s="232" t="e">
        <f>F48/F38</f>
        <v>#DIV/0!</v>
      </c>
      <c r="G88" s="233"/>
      <c r="H88" s="234" t="e">
        <f>H48/H38</f>
        <v>#DIV/0!</v>
      </c>
      <c r="I88" s="235"/>
    </row>
    <row r="89" spans="1:9" s="74" customFormat="1" ht="16.5" thickTop="1" x14ac:dyDescent="0.25">
      <c r="A89" s="81"/>
      <c r="B89" s="101"/>
      <c r="C89" s="101"/>
      <c r="D89" s="102"/>
      <c r="E89" s="102"/>
      <c r="F89" s="101"/>
      <c r="G89" s="101"/>
      <c r="H89" s="102"/>
      <c r="I89" s="102"/>
    </row>
    <row r="90" spans="1:9" ht="15.75" x14ac:dyDescent="0.25">
      <c r="A90" s="16"/>
      <c r="B90" s="16"/>
      <c r="C90" s="16"/>
      <c r="D90" s="16"/>
      <c r="E90" s="16"/>
      <c r="F90" s="74"/>
      <c r="G90" s="74"/>
      <c r="H90" s="74"/>
      <c r="I90" s="74"/>
    </row>
    <row r="91" spans="1:9" ht="15.75" x14ac:dyDescent="0.25">
      <c r="A91" s="188" t="s">
        <v>138</v>
      </c>
      <c r="B91" s="189"/>
      <c r="C91" s="189"/>
      <c r="D91" s="189"/>
      <c r="E91" s="189"/>
      <c r="F91" s="90"/>
      <c r="G91" s="90"/>
      <c r="H91" s="90"/>
      <c r="I91" s="91"/>
    </row>
    <row r="92" spans="1:9" ht="15.75" x14ac:dyDescent="0.25">
      <c r="A92" s="58"/>
      <c r="B92" s="202" t="s">
        <v>19</v>
      </c>
      <c r="C92" s="203"/>
      <c r="D92" s="202" t="s">
        <v>20</v>
      </c>
      <c r="E92" s="203"/>
      <c r="F92" s="192" t="s">
        <v>21</v>
      </c>
      <c r="G92" s="193"/>
      <c r="H92" s="192" t="s">
        <v>22</v>
      </c>
      <c r="I92" s="193"/>
    </row>
    <row r="93" spans="1:9" ht="15.75" x14ac:dyDescent="0.25">
      <c r="A93" s="17" t="s">
        <v>97</v>
      </c>
      <c r="B93" s="167" t="s">
        <v>43</v>
      </c>
      <c r="C93" s="167" t="s">
        <v>44</v>
      </c>
      <c r="D93" s="167" t="s">
        <v>43</v>
      </c>
      <c r="E93" s="167" t="s">
        <v>44</v>
      </c>
      <c r="F93" s="167" t="s">
        <v>43</v>
      </c>
      <c r="G93" s="167" t="s">
        <v>44</v>
      </c>
      <c r="H93" s="167" t="s">
        <v>43</v>
      </c>
      <c r="I93" s="167" t="s">
        <v>44</v>
      </c>
    </row>
    <row r="94" spans="1:9" ht="15.75" x14ac:dyDescent="0.25">
      <c r="A94" s="76" t="s">
        <v>139</v>
      </c>
      <c r="B94" s="77"/>
      <c r="C94" s="78" t="e">
        <f>B94/B100</f>
        <v>#DIV/0!</v>
      </c>
      <c r="D94" s="77"/>
      <c r="E94" s="79" t="e">
        <f>D94/D100</f>
        <v>#DIV/0!</v>
      </c>
      <c r="F94" s="77"/>
      <c r="G94" s="78" t="e">
        <f>F94/F100</f>
        <v>#DIV/0!</v>
      </c>
      <c r="H94" s="77"/>
      <c r="I94" s="79" t="e">
        <f>H94/H100</f>
        <v>#DIV/0!</v>
      </c>
    </row>
    <row r="95" spans="1:9" s="49" customFormat="1" ht="33" customHeight="1" x14ac:dyDescent="0.25">
      <c r="A95" s="76" t="s">
        <v>140</v>
      </c>
      <c r="B95" s="77"/>
      <c r="C95" s="78" t="e">
        <f>B95/B100</f>
        <v>#DIV/0!</v>
      </c>
      <c r="D95" s="77"/>
      <c r="E95" s="79" t="e">
        <f>D95/D100</f>
        <v>#DIV/0!</v>
      </c>
      <c r="F95" s="77"/>
      <c r="G95" s="78" t="e">
        <f>F95/F100</f>
        <v>#DIV/0!</v>
      </c>
      <c r="H95" s="77"/>
      <c r="I95" s="79" t="e">
        <f>H95/H100</f>
        <v>#DIV/0!</v>
      </c>
    </row>
    <row r="96" spans="1:9" ht="15.75" x14ac:dyDescent="0.25">
      <c r="A96" s="35" t="s">
        <v>141</v>
      </c>
      <c r="B96" s="77"/>
      <c r="C96" s="36"/>
      <c r="D96" s="77"/>
      <c r="E96" s="37"/>
      <c r="F96" s="77"/>
      <c r="G96" s="36"/>
      <c r="H96" s="77"/>
      <c r="I96" s="37"/>
    </row>
    <row r="97" spans="1:9" ht="15.75" x14ac:dyDescent="0.25">
      <c r="A97" s="35" t="s">
        <v>142</v>
      </c>
      <c r="B97" s="77"/>
      <c r="C97" s="36"/>
      <c r="D97" s="77"/>
      <c r="E97" s="37"/>
      <c r="F97" s="77"/>
      <c r="G97" s="36"/>
      <c r="H97" s="77"/>
      <c r="I97" s="37"/>
    </row>
    <row r="98" spans="1:9" ht="15.75" customHeight="1" x14ac:dyDescent="0.25">
      <c r="A98" s="35" t="s">
        <v>143</v>
      </c>
      <c r="B98" s="77"/>
      <c r="C98" s="36"/>
      <c r="D98" s="77"/>
      <c r="E98" s="37"/>
      <c r="F98" s="77"/>
      <c r="G98" s="36"/>
      <c r="H98" s="77"/>
      <c r="I98" s="37"/>
    </row>
    <row r="99" spans="1:9" ht="15.75" x14ac:dyDescent="0.25">
      <c r="A99" s="35" t="s">
        <v>144</v>
      </c>
      <c r="B99" s="77"/>
      <c r="C99" s="36"/>
      <c r="D99" s="77"/>
      <c r="E99" s="37"/>
      <c r="F99" s="77"/>
      <c r="G99" s="36"/>
      <c r="H99" s="77"/>
      <c r="I99" s="37"/>
    </row>
    <row r="100" spans="1:9" ht="16.5" thickBot="1" x14ac:dyDescent="0.3">
      <c r="A100" s="38" t="s">
        <v>145</v>
      </c>
      <c r="B100" s="44">
        <f>B94+B95</f>
        <v>0</v>
      </c>
      <c r="C100" s="40" t="e">
        <f>B100/B100</f>
        <v>#DIV/0!</v>
      </c>
      <c r="D100" s="44">
        <f>D94+D95</f>
        <v>0</v>
      </c>
      <c r="E100" s="41" t="e">
        <f>D100/D100</f>
        <v>#DIV/0!</v>
      </c>
      <c r="F100" s="44">
        <f>F94+F95</f>
        <v>0</v>
      </c>
      <c r="G100" s="40" t="e">
        <f>F100/F100</f>
        <v>#DIV/0!</v>
      </c>
      <c r="H100" s="44">
        <f>H94+H95</f>
        <v>0</v>
      </c>
      <c r="I100" s="41" t="e">
        <f>H100/H100</f>
        <v>#DIV/0!</v>
      </c>
    </row>
    <row r="101" spans="1:9" ht="15.75" x14ac:dyDescent="0.25">
      <c r="A101" s="45" t="s">
        <v>146</v>
      </c>
      <c r="B101" s="46"/>
      <c r="C101" s="47" t="e">
        <f>B101/B104</f>
        <v>#DIV/0!</v>
      </c>
      <c r="D101" s="46"/>
      <c r="E101" s="48" t="e">
        <f>D101/D104</f>
        <v>#DIV/0!</v>
      </c>
      <c r="F101" s="46"/>
      <c r="G101" s="47" t="e">
        <f>F101/F104</f>
        <v>#DIV/0!</v>
      </c>
      <c r="H101" s="46"/>
      <c r="I101" s="48" t="e">
        <f>H101/H104</f>
        <v>#DIV/0!</v>
      </c>
    </row>
    <row r="102" spans="1:9" ht="15.75" customHeight="1" x14ac:dyDescent="0.25">
      <c r="A102" s="82" t="s">
        <v>147</v>
      </c>
      <c r="B102" s="84"/>
      <c r="C102" s="78" t="e">
        <f>B102/B104</f>
        <v>#DIV/0!</v>
      </c>
      <c r="D102" s="84"/>
      <c r="E102" s="79" t="e">
        <f>D102/D104</f>
        <v>#DIV/0!</v>
      </c>
      <c r="F102" s="84"/>
      <c r="G102" s="78" t="e">
        <f>F102/F104</f>
        <v>#DIV/0!</v>
      </c>
      <c r="H102" s="84"/>
      <c r="I102" s="79" t="e">
        <f>H102/H104</f>
        <v>#DIV/0!</v>
      </c>
    </row>
    <row r="103" spans="1:9" ht="16.5" thickBot="1" x14ac:dyDescent="0.3">
      <c r="A103" s="38" t="s">
        <v>148</v>
      </c>
      <c r="B103" s="39"/>
      <c r="C103" s="40" t="e">
        <f>B103/B104</f>
        <v>#DIV/0!</v>
      </c>
      <c r="D103" s="39"/>
      <c r="E103" s="41" t="e">
        <f>D103/D104</f>
        <v>#DIV/0!</v>
      </c>
      <c r="F103" s="39"/>
      <c r="G103" s="40" t="e">
        <f>F103/F104</f>
        <v>#DIV/0!</v>
      </c>
      <c r="H103" s="39"/>
      <c r="I103" s="41" t="e">
        <f>H103/H104</f>
        <v>#DIV/0!</v>
      </c>
    </row>
    <row r="104" spans="1:9" ht="34.5" customHeight="1" thickBot="1" x14ac:dyDescent="0.3">
      <c r="A104" s="57" t="s">
        <v>149</v>
      </c>
      <c r="B104" s="50">
        <f>B101+B102+B103</f>
        <v>0</v>
      </c>
      <c r="C104" s="51"/>
      <c r="D104" s="52">
        <f>D101+D102+D103</f>
        <v>0</v>
      </c>
      <c r="E104" s="53"/>
      <c r="F104" s="50">
        <f>F101+F102+F103</f>
        <v>0</v>
      </c>
      <c r="G104" s="51"/>
      <c r="H104" s="52">
        <f>H101+H102+H103</f>
        <v>0</v>
      </c>
      <c r="I104" s="53"/>
    </row>
    <row r="105" spans="1:9" ht="32.25" thickTop="1" x14ac:dyDescent="0.25">
      <c r="A105" s="56" t="s">
        <v>150</v>
      </c>
      <c r="B105" s="12">
        <f>B94+B95+B104</f>
        <v>0</v>
      </c>
      <c r="C105" s="42"/>
      <c r="D105" s="12">
        <f>D94+D95+D104</f>
        <v>0</v>
      </c>
      <c r="E105" s="43"/>
      <c r="F105" s="12">
        <f>F94+F95+F104</f>
        <v>0</v>
      </c>
      <c r="G105" s="42"/>
      <c r="H105" s="12">
        <f>H94+H95+H104</f>
        <v>0</v>
      </c>
      <c r="I105" s="43"/>
    </row>
    <row r="106" spans="1:9" ht="15.75" customHeight="1" x14ac:dyDescent="0.25">
      <c r="A106" s="81"/>
      <c r="B106" s="87"/>
      <c r="C106" s="34"/>
      <c r="D106" s="87"/>
      <c r="E106" s="88"/>
      <c r="F106" s="74"/>
      <c r="G106" s="74"/>
      <c r="H106" s="74"/>
      <c r="I106" s="74"/>
    </row>
    <row r="107" spans="1:9" ht="15.75" x14ac:dyDescent="0.25">
      <c r="A107" s="16"/>
      <c r="B107" s="16"/>
      <c r="C107" s="16"/>
      <c r="D107" s="16"/>
      <c r="E107" s="16"/>
      <c r="F107" s="74"/>
      <c r="G107" s="74"/>
      <c r="H107" s="74"/>
      <c r="I107" s="74"/>
    </row>
    <row r="108" spans="1:9" ht="15.75" x14ac:dyDescent="0.25">
      <c r="A108" s="17"/>
      <c r="B108" s="222" t="s">
        <v>19</v>
      </c>
      <c r="C108" s="222"/>
      <c r="D108" s="222" t="s">
        <v>20</v>
      </c>
      <c r="E108" s="222"/>
      <c r="F108" s="222" t="s">
        <v>21</v>
      </c>
      <c r="G108" s="222"/>
      <c r="H108" s="192" t="s">
        <v>22</v>
      </c>
      <c r="I108" s="193"/>
    </row>
    <row r="109" spans="1:9" ht="15.75" x14ac:dyDescent="0.25">
      <c r="A109" s="17" t="s">
        <v>102</v>
      </c>
      <c r="B109" s="167" t="s">
        <v>43</v>
      </c>
      <c r="C109" s="167" t="s">
        <v>44</v>
      </c>
      <c r="D109" s="167" t="s">
        <v>43</v>
      </c>
      <c r="E109" s="167" t="s">
        <v>44</v>
      </c>
      <c r="F109" s="167" t="s">
        <v>43</v>
      </c>
      <c r="G109" s="167" t="s">
        <v>44</v>
      </c>
      <c r="H109" s="167" t="s">
        <v>43</v>
      </c>
      <c r="I109" s="167" t="s">
        <v>44</v>
      </c>
    </row>
    <row r="110" spans="1:9" ht="15.75" x14ac:dyDescent="0.25">
      <c r="A110" s="76" t="s">
        <v>139</v>
      </c>
      <c r="B110" s="77"/>
      <c r="C110" s="78" t="e">
        <f>B110/B116</f>
        <v>#DIV/0!</v>
      </c>
      <c r="D110" s="77"/>
      <c r="E110" s="79" t="e">
        <f>D110/D116</f>
        <v>#DIV/0!</v>
      </c>
      <c r="F110" s="77"/>
      <c r="G110" s="78" t="e">
        <f>F110/F116</f>
        <v>#DIV/0!</v>
      </c>
      <c r="H110" s="77"/>
      <c r="I110" s="79" t="e">
        <f>H110/H116</f>
        <v>#DIV/0!</v>
      </c>
    </row>
    <row r="111" spans="1:9" ht="15.75" x14ac:dyDescent="0.25">
      <c r="A111" s="76" t="s">
        <v>140</v>
      </c>
      <c r="B111" s="77"/>
      <c r="C111" s="78" t="e">
        <f>B111/B116</f>
        <v>#DIV/0!</v>
      </c>
      <c r="D111" s="77"/>
      <c r="E111" s="79" t="e">
        <f>D111/D116</f>
        <v>#DIV/0!</v>
      </c>
      <c r="F111" s="77"/>
      <c r="G111" s="78" t="e">
        <f>F111/F116</f>
        <v>#DIV/0!</v>
      </c>
      <c r="H111" s="77"/>
      <c r="I111" s="79" t="e">
        <f>H111/H116</f>
        <v>#DIV/0!</v>
      </c>
    </row>
    <row r="112" spans="1:9" ht="15.75" x14ac:dyDescent="0.25">
      <c r="A112" s="35" t="s">
        <v>141</v>
      </c>
      <c r="B112" s="77"/>
      <c r="C112" s="36"/>
      <c r="D112" s="77"/>
      <c r="E112" s="37"/>
      <c r="F112" s="77"/>
      <c r="G112" s="36"/>
      <c r="H112" s="77"/>
      <c r="I112" s="37"/>
    </row>
    <row r="113" spans="1:9" ht="15.75" customHeight="1" x14ac:dyDescent="0.25">
      <c r="A113" s="35" t="s">
        <v>142</v>
      </c>
      <c r="B113" s="77"/>
      <c r="C113" s="36"/>
      <c r="D113" s="77"/>
      <c r="E113" s="37"/>
      <c r="F113" s="77"/>
      <c r="G113" s="36"/>
      <c r="H113" s="77"/>
      <c r="I113" s="37"/>
    </row>
    <row r="114" spans="1:9" ht="15.75" x14ac:dyDescent="0.25">
      <c r="A114" s="35" t="s">
        <v>143</v>
      </c>
      <c r="B114" s="77"/>
      <c r="C114" s="36"/>
      <c r="D114" s="77"/>
      <c r="E114" s="37"/>
      <c r="F114" s="77"/>
      <c r="G114" s="36"/>
      <c r="H114" s="77"/>
      <c r="I114" s="37"/>
    </row>
    <row r="115" spans="1:9" ht="15.75" x14ac:dyDescent="0.25">
      <c r="A115" s="35" t="s">
        <v>144</v>
      </c>
      <c r="B115" s="77"/>
      <c r="C115" s="36"/>
      <c r="D115" s="77"/>
      <c r="E115" s="37"/>
      <c r="F115" s="77"/>
      <c r="G115" s="36"/>
      <c r="H115" s="77"/>
      <c r="I115" s="37"/>
    </row>
    <row r="116" spans="1:9" ht="15.75" customHeight="1" thickBot="1" x14ac:dyDescent="0.3">
      <c r="A116" s="38" t="s">
        <v>151</v>
      </c>
      <c r="B116" s="44">
        <f>B110+B111</f>
        <v>0</v>
      </c>
      <c r="C116" s="40" t="e">
        <f>B116/B116</f>
        <v>#DIV/0!</v>
      </c>
      <c r="D116" s="44">
        <f>D110+D111</f>
        <v>0</v>
      </c>
      <c r="E116" s="41" t="e">
        <f>D116/D116</f>
        <v>#DIV/0!</v>
      </c>
      <c r="F116" s="44">
        <f>F110+F111</f>
        <v>0</v>
      </c>
      <c r="G116" s="40" t="e">
        <f>F116/F116</f>
        <v>#DIV/0!</v>
      </c>
      <c r="H116" s="44">
        <f>H110+H111</f>
        <v>0</v>
      </c>
      <c r="I116" s="41" t="e">
        <f>H116/H116</f>
        <v>#DIV/0!</v>
      </c>
    </row>
    <row r="117" spans="1:9" ht="15.75" x14ac:dyDescent="0.25">
      <c r="A117" s="45" t="s">
        <v>152</v>
      </c>
      <c r="B117" s="46"/>
      <c r="C117" s="47" t="e">
        <f>B117/B120</f>
        <v>#DIV/0!</v>
      </c>
      <c r="D117" s="46"/>
      <c r="E117" s="48" t="e">
        <f>D117/D120</f>
        <v>#DIV/0!</v>
      </c>
      <c r="F117" s="46"/>
      <c r="G117" s="47" t="e">
        <f>F117/F120</f>
        <v>#DIV/0!</v>
      </c>
      <c r="H117" s="46"/>
      <c r="I117" s="48" t="e">
        <f>H117/H120</f>
        <v>#DIV/0!</v>
      </c>
    </row>
    <row r="118" spans="1:9" ht="15.75" x14ac:dyDescent="0.25">
      <c r="A118" s="82" t="s">
        <v>153</v>
      </c>
      <c r="B118" s="84"/>
      <c r="C118" s="78" t="e">
        <f>B118/B120</f>
        <v>#DIV/0!</v>
      </c>
      <c r="D118" s="84"/>
      <c r="E118" s="79" t="e">
        <f>D118/D120</f>
        <v>#DIV/0!</v>
      </c>
      <c r="F118" s="84"/>
      <c r="G118" s="78" t="e">
        <f>F118/F120</f>
        <v>#DIV/0!</v>
      </c>
      <c r="H118" s="84"/>
      <c r="I118" s="79" t="e">
        <f>H118/H120</f>
        <v>#DIV/0!</v>
      </c>
    </row>
    <row r="119" spans="1:9" ht="16.5" thickBot="1" x14ac:dyDescent="0.3">
      <c r="A119" s="38" t="s">
        <v>154</v>
      </c>
      <c r="B119" s="39"/>
      <c r="C119" s="40" t="e">
        <f>B119/B120</f>
        <v>#DIV/0!</v>
      </c>
      <c r="D119" s="39"/>
      <c r="E119" s="41" t="e">
        <f>D119/D120</f>
        <v>#DIV/0!</v>
      </c>
      <c r="F119" s="39"/>
      <c r="G119" s="40" t="e">
        <f>F119/F120</f>
        <v>#DIV/0!</v>
      </c>
      <c r="H119" s="39"/>
      <c r="I119" s="41" t="e">
        <f>H119/H120</f>
        <v>#DIV/0!</v>
      </c>
    </row>
    <row r="120" spans="1:9" ht="32.25" thickBot="1" x14ac:dyDescent="0.3">
      <c r="A120" s="57" t="s">
        <v>155</v>
      </c>
      <c r="B120" s="50">
        <f>B117+B118+B119</f>
        <v>0</v>
      </c>
      <c r="C120" s="51"/>
      <c r="D120" s="52">
        <f>D117+D118+D119</f>
        <v>0</v>
      </c>
      <c r="E120" s="53"/>
      <c r="F120" s="50">
        <f>F117+F118+F119</f>
        <v>0</v>
      </c>
      <c r="G120" s="51"/>
      <c r="H120" s="52">
        <f>H117+H118+H119</f>
        <v>0</v>
      </c>
      <c r="I120" s="53"/>
    </row>
    <row r="121" spans="1:9" ht="32.25" thickTop="1" x14ac:dyDescent="0.25">
      <c r="A121" s="56" t="s">
        <v>150</v>
      </c>
      <c r="B121" s="12">
        <f>B110+B111+B120</f>
        <v>0</v>
      </c>
      <c r="C121" s="42"/>
      <c r="D121" s="12">
        <f>D110+D111+D120</f>
        <v>0</v>
      </c>
      <c r="E121" s="43"/>
      <c r="F121" s="12">
        <f>F110+F111+F120</f>
        <v>0</v>
      </c>
      <c r="G121" s="42"/>
      <c r="H121" s="12">
        <f>H110+H111+H120</f>
        <v>0</v>
      </c>
      <c r="I121" s="43"/>
    </row>
    <row r="123" spans="1:9" ht="15.75" x14ac:dyDescent="0.25">
      <c r="A123" s="188" t="s">
        <v>156</v>
      </c>
      <c r="B123" s="189"/>
      <c r="C123" s="189"/>
      <c r="D123" s="189"/>
      <c r="E123" s="189"/>
      <c r="F123" s="90"/>
      <c r="G123" s="90"/>
      <c r="H123" s="90"/>
      <c r="I123" s="91"/>
    </row>
    <row r="124" spans="1:9" ht="15.75" x14ac:dyDescent="0.25">
      <c r="A124" s="110" t="s">
        <v>97</v>
      </c>
      <c r="B124" s="202" t="s">
        <v>19</v>
      </c>
      <c r="C124" s="203"/>
      <c r="D124" s="202" t="s">
        <v>20</v>
      </c>
      <c r="E124" s="203"/>
      <c r="F124" s="202" t="s">
        <v>21</v>
      </c>
      <c r="G124" s="203"/>
      <c r="H124" s="202" t="s">
        <v>22</v>
      </c>
      <c r="I124" s="203"/>
    </row>
    <row r="125" spans="1:9" s="74" customFormat="1" ht="30" x14ac:dyDescent="0.25">
      <c r="A125" s="28" t="s">
        <v>157</v>
      </c>
      <c r="B125" s="198" t="e">
        <f>(B100-B95)/B100</f>
        <v>#DIV/0!</v>
      </c>
      <c r="C125" s="199"/>
      <c r="D125" s="198" t="e">
        <f t="shared" ref="D125" si="16">(D100-D95)/D100</f>
        <v>#DIV/0!</v>
      </c>
      <c r="E125" s="199"/>
      <c r="F125" s="198" t="e">
        <f t="shared" ref="F125" si="17">(F100-F95)/F100</f>
        <v>#DIV/0!</v>
      </c>
      <c r="G125" s="199"/>
      <c r="H125" s="198" t="e">
        <f t="shared" ref="H125" si="18">(H100-H95)/H100</f>
        <v>#DIV/0!</v>
      </c>
      <c r="I125" s="199"/>
    </row>
    <row r="126" spans="1:9" s="74" customFormat="1" ht="30" x14ac:dyDescent="0.25">
      <c r="A126" s="27" t="s">
        <v>158</v>
      </c>
      <c r="B126" s="196" t="e">
        <f>(B100-B96)/B100</f>
        <v>#DIV/0!</v>
      </c>
      <c r="C126" s="197"/>
      <c r="D126" s="196" t="e">
        <f t="shared" ref="D126" si="19">(D100-D96)/D100</f>
        <v>#DIV/0!</v>
      </c>
      <c r="E126" s="197"/>
      <c r="F126" s="196" t="e">
        <f t="shared" ref="F126" si="20">(F100-F96)/F100</f>
        <v>#DIV/0!</v>
      </c>
      <c r="G126" s="197"/>
      <c r="H126" s="196" t="e">
        <f t="shared" ref="H126" si="21">(H100-H96)/H100</f>
        <v>#DIV/0!</v>
      </c>
      <c r="I126" s="197"/>
    </row>
    <row r="127" spans="1:9" s="74" customFormat="1" ht="30" x14ac:dyDescent="0.25">
      <c r="A127" s="27" t="s">
        <v>159</v>
      </c>
      <c r="B127" s="196" t="e">
        <f>(B100-B99)/B100</f>
        <v>#DIV/0!</v>
      </c>
      <c r="C127" s="197"/>
      <c r="D127" s="196" t="e">
        <f>(D100-D99)/D100</f>
        <v>#DIV/0!</v>
      </c>
      <c r="E127" s="197"/>
      <c r="F127" s="196" t="e">
        <f>(F100-F99)/F100</f>
        <v>#DIV/0!</v>
      </c>
      <c r="G127" s="197"/>
      <c r="H127" s="196" t="e">
        <f>(H100-H99)/H100</f>
        <v>#DIV/0!</v>
      </c>
      <c r="I127" s="197"/>
    </row>
    <row r="128" spans="1:9" s="74" customFormat="1" ht="15.75" x14ac:dyDescent="0.25">
      <c r="A128" s="110"/>
      <c r="B128" s="165"/>
      <c r="C128" s="166"/>
      <c r="D128" s="165"/>
      <c r="E128" s="166"/>
      <c r="F128" s="165"/>
      <c r="G128" s="166"/>
      <c r="H128" s="165"/>
      <c r="I128" s="166"/>
    </row>
    <row r="129" spans="1:9" s="74" customFormat="1" ht="15.75" x14ac:dyDescent="0.25">
      <c r="A129" s="110" t="s">
        <v>102</v>
      </c>
      <c r="B129" s="202" t="s">
        <v>19</v>
      </c>
      <c r="C129" s="203"/>
      <c r="D129" s="202" t="s">
        <v>20</v>
      </c>
      <c r="E129" s="203"/>
      <c r="F129" s="202" t="s">
        <v>21</v>
      </c>
      <c r="G129" s="203"/>
      <c r="H129" s="202" t="s">
        <v>22</v>
      </c>
      <c r="I129" s="203"/>
    </row>
    <row r="130" spans="1:9" ht="30" x14ac:dyDescent="0.25">
      <c r="A130" s="28" t="s">
        <v>157</v>
      </c>
      <c r="B130" s="198" t="e">
        <f>(B116-B111)/B116</f>
        <v>#DIV/0!</v>
      </c>
      <c r="C130" s="199"/>
      <c r="D130" s="198" t="e">
        <f>(D116-D111)/D116</f>
        <v>#DIV/0!</v>
      </c>
      <c r="E130" s="199"/>
      <c r="F130" s="198" t="e">
        <f t="shared" ref="F130" si="22">(F116-F111)/F116</f>
        <v>#DIV/0!</v>
      </c>
      <c r="G130" s="199"/>
      <c r="H130" s="198" t="e">
        <f t="shared" ref="H130" si="23">(H116-H111)/H116</f>
        <v>#DIV/0!</v>
      </c>
      <c r="I130" s="199"/>
    </row>
    <row r="131" spans="1:9" ht="30" x14ac:dyDescent="0.25">
      <c r="A131" s="27" t="s">
        <v>158</v>
      </c>
      <c r="B131" s="196" t="e">
        <f>(B116-B112)/B116</f>
        <v>#DIV/0!</v>
      </c>
      <c r="C131" s="197"/>
      <c r="D131" s="196" t="e">
        <f t="shared" ref="D131" si="24">(D116-D112)/D116</f>
        <v>#DIV/0!</v>
      </c>
      <c r="E131" s="197"/>
      <c r="F131" s="196" t="e">
        <f t="shared" ref="F131" si="25">(F116-F112)/F116</f>
        <v>#DIV/0!</v>
      </c>
      <c r="G131" s="197"/>
      <c r="H131" s="196" t="e">
        <f t="shared" ref="H131" si="26">(H116-H112)/H116</f>
        <v>#DIV/0!</v>
      </c>
      <c r="I131" s="197"/>
    </row>
    <row r="132" spans="1:9" ht="30" x14ac:dyDescent="0.25">
      <c r="A132" s="27" t="s">
        <v>159</v>
      </c>
      <c r="B132" s="196" t="e">
        <f>(B116-B115)/B116</f>
        <v>#DIV/0!</v>
      </c>
      <c r="C132" s="197"/>
      <c r="D132" s="196" t="e">
        <f t="shared" ref="D132" si="27">(D116-D115)/D116</f>
        <v>#DIV/0!</v>
      </c>
      <c r="E132" s="197"/>
      <c r="F132" s="196" t="e">
        <f t="shared" ref="F132" si="28">(F116-F115)/F116</f>
        <v>#DIV/0!</v>
      </c>
      <c r="G132" s="197"/>
      <c r="H132" s="196" t="e">
        <f t="shared" ref="H132" si="29">(H116-H115)/H116</f>
        <v>#DIV/0!</v>
      </c>
      <c r="I132" s="197"/>
    </row>
    <row r="141" spans="1:9" ht="15.75" customHeight="1" x14ac:dyDescent="0.25">
      <c r="A141" s="74"/>
      <c r="B141" s="74"/>
      <c r="C141" s="74"/>
      <c r="D141" s="74"/>
      <c r="E141" s="74"/>
      <c r="F141" s="74"/>
      <c r="G141" s="74"/>
      <c r="H141" s="74"/>
      <c r="I141" s="74"/>
    </row>
    <row r="147" ht="15.75" customHeight="1" x14ac:dyDescent="0.25"/>
    <row r="155" ht="15.75" customHeight="1" x14ac:dyDescent="0.25"/>
  </sheetData>
  <sheetProtection algorithmName="SHA-512" hashValue="PsIhjH2HYNiqwCNaD5iRo9YWeLAtGcHfxNG2KrospzVhj4VV5eGwE+rEu0XN4PR2xM3vm1wNNotffdzeGuFPQA==" saltValue="ygv5+CNZiZHJp1x7YqtbLw==" spinCount="100000" sheet="1" selectLockedCells="1"/>
  <mergeCells count="98">
    <mergeCell ref="F127:G127"/>
    <mergeCell ref="H127:I127"/>
    <mergeCell ref="B129:C129"/>
    <mergeCell ref="D129:E129"/>
    <mergeCell ref="F129:G129"/>
    <mergeCell ref="H129:I129"/>
    <mergeCell ref="B127:C127"/>
    <mergeCell ref="D127:E127"/>
    <mergeCell ref="B125:C125"/>
    <mergeCell ref="D125:E125"/>
    <mergeCell ref="F125:G125"/>
    <mergeCell ref="H125:I125"/>
    <mergeCell ref="B126:C126"/>
    <mergeCell ref="D126:E126"/>
    <mergeCell ref="F126:G126"/>
    <mergeCell ref="H126:I126"/>
    <mergeCell ref="B132:C132"/>
    <mergeCell ref="D132:E132"/>
    <mergeCell ref="F132:G132"/>
    <mergeCell ref="H132:I132"/>
    <mergeCell ref="B130:C130"/>
    <mergeCell ref="D130:E130"/>
    <mergeCell ref="F130:G130"/>
    <mergeCell ref="H130:I130"/>
    <mergeCell ref="B131:C131"/>
    <mergeCell ref="D131:E131"/>
    <mergeCell ref="F131:G131"/>
    <mergeCell ref="H131:I131"/>
    <mergeCell ref="A123:E123"/>
    <mergeCell ref="B124:C124"/>
    <mergeCell ref="D124:E124"/>
    <mergeCell ref="F124:G124"/>
    <mergeCell ref="H124:I124"/>
    <mergeCell ref="F108:G108"/>
    <mergeCell ref="H108:I108"/>
    <mergeCell ref="A3:E3"/>
    <mergeCell ref="B4:C4"/>
    <mergeCell ref="D4:E4"/>
    <mergeCell ref="F4:G4"/>
    <mergeCell ref="H4:I4"/>
    <mergeCell ref="F87:G87"/>
    <mergeCell ref="H87:I87"/>
    <mergeCell ref="F88:G88"/>
    <mergeCell ref="H88:I88"/>
    <mergeCell ref="F92:G92"/>
    <mergeCell ref="H92:I92"/>
    <mergeCell ref="F51:G51"/>
    <mergeCell ref="H51:I51"/>
    <mergeCell ref="F77:G77"/>
    <mergeCell ref="H77:I77"/>
    <mergeCell ref="F86:G86"/>
    <mergeCell ref="H86:I86"/>
    <mergeCell ref="F11:G11"/>
    <mergeCell ref="H11:I11"/>
    <mergeCell ref="F18:G18"/>
    <mergeCell ref="H18:I18"/>
    <mergeCell ref="F26:G26"/>
    <mergeCell ref="H26:I26"/>
    <mergeCell ref="A62:I62"/>
    <mergeCell ref="B63:C63"/>
    <mergeCell ref="D63:E63"/>
    <mergeCell ref="F63:G63"/>
    <mergeCell ref="H63:I63"/>
    <mergeCell ref="A34:E34"/>
    <mergeCell ref="B35:C35"/>
    <mergeCell ref="B108:C108"/>
    <mergeCell ref="D108:E108"/>
    <mergeCell ref="B77:C77"/>
    <mergeCell ref="D77:E77"/>
    <mergeCell ref="A85:E85"/>
    <mergeCell ref="B86:C86"/>
    <mergeCell ref="D86:E86"/>
    <mergeCell ref="B87:C87"/>
    <mergeCell ref="D87:E87"/>
    <mergeCell ref="B88:C88"/>
    <mergeCell ref="D88:E88"/>
    <mergeCell ref="A91:E91"/>
    <mergeCell ref="B92:C92"/>
    <mergeCell ref="D92:E92"/>
    <mergeCell ref="B51:C51"/>
    <mergeCell ref="D51:E51"/>
    <mergeCell ref="F35:G35"/>
    <mergeCell ref="H35:I35"/>
    <mergeCell ref="F43:G43"/>
    <mergeCell ref="H43:I43"/>
    <mergeCell ref="D35:E35"/>
    <mergeCell ref="A42:E42"/>
    <mergeCell ref="B43:C43"/>
    <mergeCell ref="D43:E43"/>
    <mergeCell ref="A50:E50"/>
    <mergeCell ref="B26:C26"/>
    <mergeCell ref="D26:E26"/>
    <mergeCell ref="A10:E10"/>
    <mergeCell ref="B11:C11"/>
    <mergeCell ref="D11:E11"/>
    <mergeCell ref="A17:E17"/>
    <mergeCell ref="B18:C18"/>
    <mergeCell ref="D18:E18"/>
  </mergeCells>
  <pageMargins left="0.5" right="0.26041666666666669" top="0.66" bottom="0.56999999999999995" header="0.3" footer="0.3"/>
  <pageSetup orientation="portrait" r:id="rId1"/>
  <headerFooter>
    <oddHeader>&amp;LCCCA/PSA Progress Report&amp;RDCJS_CCCAPSA_PR20</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I1"/>
  <sheetViews>
    <sheetView view="pageLayout" zoomScaleNormal="100" workbookViewId="0">
      <selection activeCell="D1" sqref="D1"/>
    </sheetView>
  </sheetViews>
  <sheetFormatPr defaultRowHeight="15" x14ac:dyDescent="0.25"/>
  <sheetData>
    <row r="1" spans="1:9" x14ac:dyDescent="0.25">
      <c r="A1" s="74" t="s">
        <v>160</v>
      </c>
      <c r="B1" s="74"/>
      <c r="C1" s="74"/>
      <c r="D1" s="113"/>
      <c r="E1" s="113"/>
      <c r="F1" s="74"/>
      <c r="G1" s="74"/>
      <c r="H1" s="74" t="s">
        <v>161</v>
      </c>
      <c r="I1" s="113">
        <f>Header!D2</f>
        <v>0</v>
      </c>
    </row>
  </sheetData>
  <sheetProtection algorithmName="SHA-512" hashValue="U1Syu4w3KDK4qLRK7+c3XD8p/YOAOA1HdrybydF4ZcWa8NcdKGGh6YnWKnD7i3Wjw/akXW8ze9Ury83zNpgmqg==" saltValue="DncL6FMk2JtXTFQWOcdYLw==" spinCount="100000" sheet="1" selectLockedCells="1"/>
  <pageMargins left="0.5" right="0.51" top="0.66" bottom="0.56999999999999995" header="0.3" footer="0.3"/>
  <pageSetup orientation="portrait" r:id="rId1"/>
  <headerFooter>
    <oddHeader xml:space="preserve">&amp;LCCCA/PSA Progress Report&amp;RDCJS_CCCAPSA_PR20
</oddHeader>
    <oddFooter>&amp;C&amp;P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2686C9BA584AC48A229E1106ED06C70" ma:contentTypeVersion="8" ma:contentTypeDescription="Create a new document." ma:contentTypeScope="" ma:versionID="ac5be2c534f70b38af038669f31f793d">
  <xsd:schema xmlns:xsd="http://www.w3.org/2001/XMLSchema" xmlns:xs="http://www.w3.org/2001/XMLSchema" xmlns:p="http://schemas.microsoft.com/office/2006/metadata/properties" xmlns:ns2="ec6b5b27-8613-431c-8299-81d5b26a1048" xmlns:ns3="e984dfae-06a2-4e45-b63c-815da378a3d2" targetNamespace="http://schemas.microsoft.com/office/2006/metadata/properties" ma:root="true" ma:fieldsID="16d2b011e279dd9a49373ede57672cef" ns2:_="" ns3:_="">
    <xsd:import namespace="ec6b5b27-8613-431c-8299-81d5b26a1048"/>
    <xsd:import namespace="e984dfae-06a2-4e45-b63c-815da378a3d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6b5b27-8613-431c-8299-81d5b26a10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84dfae-06a2-4e45-b63c-815da378a3d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4DC82E-419F-44B3-8CDE-F075AFC9771F}">
  <ds:schemaRefs>
    <ds:schemaRef ds:uri="http://purl.org/dc/dcmitype/"/>
    <ds:schemaRef ds:uri="http://purl.org/dc/elements/1.1/"/>
    <ds:schemaRef ds:uri="http://schemas.microsoft.com/office/2006/documentManagement/types"/>
    <ds:schemaRef ds:uri="http://purl.org/dc/terms/"/>
    <ds:schemaRef ds:uri="http://schemas.openxmlformats.org/package/2006/metadata/core-properties"/>
    <ds:schemaRef ds:uri="http://schemas.microsoft.com/office/2006/metadata/properties"/>
    <ds:schemaRef ds:uri="ec6b5b27-8613-431c-8299-81d5b26a1048"/>
    <ds:schemaRef ds:uri="http://schemas.microsoft.com/office/infopath/2007/PartnerControls"/>
    <ds:schemaRef ds:uri="e984dfae-06a2-4e45-b63c-815da378a3d2"/>
    <ds:schemaRef ds:uri="http://www.w3.org/XML/1998/namespace"/>
  </ds:schemaRefs>
</ds:datastoreItem>
</file>

<file path=customXml/itemProps2.xml><?xml version="1.0" encoding="utf-8"?>
<ds:datastoreItem xmlns:ds="http://schemas.openxmlformats.org/officeDocument/2006/customXml" ds:itemID="{0E8043D4-F6E9-4806-950C-C4B625166C0E}">
  <ds:schemaRefs>
    <ds:schemaRef ds:uri="http://schemas.microsoft.com/sharepoint/v3/contenttype/forms"/>
  </ds:schemaRefs>
</ds:datastoreItem>
</file>

<file path=customXml/itemProps3.xml><?xml version="1.0" encoding="utf-8"?>
<ds:datastoreItem xmlns:ds="http://schemas.openxmlformats.org/officeDocument/2006/customXml" ds:itemID="{8366C1FB-E1A5-434D-B95A-FDCDD0E448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6b5b27-8613-431c-8299-81d5b26a1048"/>
    <ds:schemaRef ds:uri="e984dfae-06a2-4e45-b63c-815da378a3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Header</vt:lpstr>
      <vt:lpstr>PT data tables</vt:lpstr>
      <vt:lpstr>CC data tables </vt:lpstr>
      <vt:lpstr>additional space</vt:lpstr>
      <vt:lpstr>Header!Check3</vt:lpstr>
      <vt:lpstr>Header!Check7</vt:lpstr>
      <vt:lpstr>'PT data tables'!OLE_LINK1</vt:lpstr>
      <vt:lpstr>Header!Print_Area</vt:lpstr>
      <vt:lpstr>Header!Text9</vt:lpstr>
    </vt:vector>
  </TitlesOfParts>
  <Manager/>
  <Company>Virginia IT Infrastructure Partnership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rtt62108</dc:creator>
  <cp:keywords/>
  <dc:description/>
  <cp:lastModifiedBy>VITA Program</cp:lastModifiedBy>
  <cp:revision/>
  <dcterms:created xsi:type="dcterms:W3CDTF">2017-04-07T18:25:07Z</dcterms:created>
  <dcterms:modified xsi:type="dcterms:W3CDTF">2022-12-28T19:32:54Z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0x010100F2686C9BA584AC48A229E1106ED06C70</vt:lpwstr>
  </property>
</Properties>
</file>